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8515" windowHeight="1156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" sheetId="11" r:id="rId10"/>
    <sheet name="Noviembre" sheetId="12" r:id="rId11"/>
    <sheet name="Diciembre" sheetId="10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C37" i="12" l="1"/>
  <c r="G35" i="12"/>
  <c r="G21" i="12"/>
  <c r="G15" i="12"/>
  <c r="C24" i="12"/>
  <c r="C19" i="12" l="1"/>
  <c r="G27" i="12"/>
  <c r="B2" i="1"/>
  <c r="C27" i="12" l="1"/>
</calcChain>
</file>

<file path=xl/sharedStrings.xml><?xml version="1.0" encoding="utf-8"?>
<sst xmlns="http://schemas.openxmlformats.org/spreadsheetml/2006/main" count="438" uniqueCount="53">
  <si>
    <t>FONDO DE SEGURO DE DEPOSITOS</t>
  </si>
  <si>
    <t>ESTADO DE SITUACION FINANCIERA</t>
  </si>
  <si>
    <t>(Expresado en Soles)</t>
  </si>
  <si>
    <t>ACTIVO</t>
  </si>
  <si>
    <t>30.04.2016</t>
  </si>
  <si>
    <t xml:space="preserve">ACTIVO CORRIENTE </t>
  </si>
  <si>
    <t>Fondos disponibles</t>
  </si>
  <si>
    <t>Inversiones a corto plazo</t>
  </si>
  <si>
    <t>Cuentas por cobrar</t>
  </si>
  <si>
    <t>Otros activos</t>
  </si>
  <si>
    <t>TOTAL ACTIVO CORRIENTE</t>
  </si>
  <si>
    <t>ACTIVO NO CORRIENTE</t>
  </si>
  <si>
    <t>Inversiones</t>
  </si>
  <si>
    <t>Mobiliario y Equipo, neto</t>
  </si>
  <si>
    <t>TOTAL ACTIVO NO CORRIENTE</t>
  </si>
  <si>
    <t>TOTAL ACTIVO</t>
  </si>
  <si>
    <t>CUENTAS CONTINGENTES DEUDORAS</t>
  </si>
  <si>
    <t>Cuentas contingentes deudoras</t>
  </si>
  <si>
    <t>CUENTAS DE ORDEN DEUDORAS</t>
  </si>
  <si>
    <t>Intereses acreencias instituciones en liquid.</t>
  </si>
  <si>
    <t>Fondos en Administración</t>
  </si>
  <si>
    <t>PASIVO Y PATRIMONIO NETO</t>
  </si>
  <si>
    <t>PASIVO CORRIENTE</t>
  </si>
  <si>
    <t>Cuentas por pagar diversas</t>
  </si>
  <si>
    <t>TOTAL PASIVO</t>
  </si>
  <si>
    <t>PATRIMONIO NETO</t>
  </si>
  <si>
    <t>Superávit  acumulado</t>
  </si>
  <si>
    <t>Resultado del período</t>
  </si>
  <si>
    <t>Resultados no realizados</t>
  </si>
  <si>
    <t>TOTAL PATRIMONIO</t>
  </si>
  <si>
    <t>TOTAL PASIVO Y PATRIMONIO NETO</t>
  </si>
  <si>
    <t>CUENTAS CONTINGENTES ACREEDORAS</t>
  </si>
  <si>
    <t>Cuentas contingentes acreedoras</t>
  </si>
  <si>
    <t>CUENTAS DE ORDEN ACREEDORAS</t>
  </si>
  <si>
    <t>Cuentas de orden por contra</t>
  </si>
  <si>
    <t>Al 30 de Abril de 2016</t>
  </si>
  <si>
    <t>31.03.2016</t>
  </si>
  <si>
    <t xml:space="preserve">Al 31 de Marzo de 2016 </t>
  </si>
  <si>
    <t>31.01.2016</t>
  </si>
  <si>
    <t xml:space="preserve">AL 31 DE ENERO DE 2016 </t>
  </si>
  <si>
    <t>31.05.2016</t>
  </si>
  <si>
    <t>Insttituciones en liduidación</t>
  </si>
  <si>
    <t xml:space="preserve">Al 31 de Mayo de 2016 </t>
  </si>
  <si>
    <t>29.02.2016</t>
  </si>
  <si>
    <t xml:space="preserve">Al 29 de Febrero de 2016 </t>
  </si>
  <si>
    <t>30.06.2016</t>
  </si>
  <si>
    <t>Al 30 de Junio de 2016</t>
  </si>
  <si>
    <t>Al 31 de Julio de 2016</t>
  </si>
  <si>
    <t xml:space="preserve">Al 31 de Agosto de 2016 </t>
  </si>
  <si>
    <t xml:space="preserve">Al 30 de Setiembre de 2016 </t>
  </si>
  <si>
    <t>Al 31 de Diciembre de 2016</t>
  </si>
  <si>
    <t xml:space="preserve">Al 31 de Octubre de 2016 </t>
  </si>
  <si>
    <t xml:space="preserve">Al 30 de Noviembre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</si>
</sst>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 * #,##0.00_ ;_ * \-#,##0.00_ ;_ * &quot;-&quot;??_ ;_ @_ "/>
    <numFmt numFmtId="164" formatCode="#,##0.00;\(#,##0.00\)"/>
    <numFmt numFmtId="165" formatCode="_ * #,##0_ ;_ * \-#,##0_ ;_ * &quot;-&quot;??_ ;_ @_ "/>
    <numFmt numFmtId="166" formatCode="#,##0;\(#,##0\)"/>
    <numFmt numFmtId="167" formatCode="_(* #,##0.00_);_(* \(#,##0.00\);_(* &quot;-&quot;??_);_(@_)"/>
    <numFmt numFmtId="168" formatCode="&quot;€&quot;#,##0;[Red]&quot;€&quot;\-#,##0"/>
    <numFmt numFmtId="169" formatCode="#,##0\ &quot;€&quot;;[Red]\-#,##0\ &quot;€&quot;"/>
    <numFmt numFmtId="170" formatCode="_-* #,##0.00\ _P_t_a_-;\-* #,##0.00\ _P_t_a_-;_-* &quot;-&quot;??\ _P_t_a_-;_-@_-"/>
    <numFmt numFmtId="171" formatCode="_ * #,##0.000_ ;_ * \-#,##0.000_ ;_ * &quot;-&quot;??_ ;_ @_ "/>
    <numFmt numFmtId="172" formatCode="hh:mm\ \a\.m\./\p\.m\._)"/>
    <numFmt numFmtId="173" formatCode="#,##0.0;\(#,##0.0\)"/>
    <numFmt numFmtId="174" formatCode="#,##0_%_);\(#,##0\)_%;#,##0_%_);@_%_)"/>
    <numFmt numFmtId="175" formatCode="#,##0.00_%_);\(#,##0.00\)_%;#,##0.00_%_);@_%_)"/>
    <numFmt numFmtId="176" formatCode="&quot;S/.&quot;#,##0_%_);\(&quot;S/.&quot;#,##0\)_%;&quot;S/.&quot;#,##0_%_);@_%_)"/>
    <numFmt numFmtId="177" formatCode="&quot;S/.&quot;#,##0.00_%_);\(&quot;S/.&quot;#,##0.00\)_%;&quot;S/.&quot;#,##0.00_%_);@_%_)"/>
    <numFmt numFmtId="178" formatCode="&quot;S/.&quot;#,##0\ ;\(&quot;S/.&quot;#,##0\)"/>
    <numFmt numFmtId="179" formatCode="m\o\n\th\ d\,\ yyyy"/>
    <numFmt numFmtId="180" formatCode="m/d/yy_%_)"/>
    <numFmt numFmtId="181" formatCode="dd\ mmm\ yyyy_);&quot;Error &lt;0  &quot;;dd\ mmm\ yyyy_);&quot;  &quot;@"/>
    <numFmt numFmtId="182" formatCode="mmm\ yyyy_);&quot;Error &lt;0  &quot;;dd\ mmm\ yyyy_);&quot;  &quot;@"/>
    <numFmt numFmtId="183" formatCode="0_%_);\(0\)_%;0_%_);@_%_)"/>
    <numFmt numFmtId="184" formatCode="_([$€]* #,##0.00_);_([$€]* \(#,##0.00\);_([$€]* &quot;-&quot;??_);_(@_)"/>
    <numFmt numFmtId="185" formatCode="_ * #,##0.00_ ;_ * \-#,##0.00_ ;_ * \-??_ ;_ @_ "/>
    <numFmt numFmtId="186" formatCode="#,##0.0000_);\(#,##0.0000\);&quot;-  &quot;;&quot;  &quot;@"/>
    <numFmt numFmtId="187" formatCode="#.00"/>
    <numFmt numFmtId="188" formatCode="0.00%;\(0.00%\)"/>
    <numFmt numFmtId="189" formatCode="0.0\%_);\(0.0\%\);0.0\%_);@_%_)"/>
    <numFmt numFmtId="190" formatCode="#."/>
    <numFmt numFmtId="191" formatCode="0.0000\x"/>
    <numFmt numFmtId="192" formatCode="mmm\ yyyy"/>
    <numFmt numFmtId="193" formatCode="0.0\x_)_);&quot;NM&quot;_x_)_);0.0\x_)_);@_%_)"/>
    <numFmt numFmtId="194" formatCode="#,##0.0;[Red]\(#,##0.0\)"/>
    <numFmt numFmtId="195" formatCode="0.00000000000000000000"/>
    <numFmt numFmtId="196" formatCode="_(* #,##0_);_(* \(#,##0\);_(* &quot;-&quot;?_);_(@_)"/>
    <numFmt numFmtId="197" formatCode="0.0%"/>
    <numFmt numFmtId="198" formatCode="_-* #,##0.00\ _m_k_-;\-* #,##0.00\ _m_k_-;_-* &quot;-&quot;??\ _m_k_-;_-@_-"/>
    <numFmt numFmtId="199" formatCode="_-* #,##0\ _m_k_-;\-* #,##0\ _m_k_-;_-* &quot;-&quot;\ _m_k_-;_-@_-"/>
    <numFmt numFmtId="200" formatCode="_-* #,##0\ &quot;mk&quot;_-;\-* #,##0\ &quot;mk&quot;_-;_-* &quot;-&quot;\ &quot;mk&quot;_-;_-@_-"/>
    <numFmt numFmtId="201" formatCode="0.0%;\(0.0%\)"/>
    <numFmt numFmtId="202" formatCode="_-* #,##0.00\ &quot;mk&quot;_-;\-* #,##0.00\ &quot;mk&quot;_-;_-* &quot;-&quot;??\ &quot;mk&quot;_-;_-@_-"/>
    <numFmt numFmtId="203" formatCode="_(&quot;S/.&quot;* #,##0_);_(&quot;S/.&quot;* \(#,##0\);_(&quot;S/.&quot;* &quot;-&quot;_);_(@_)"/>
    <numFmt numFmtId="204" formatCode="_(&quot;S/.&quot;* #,##0.00_);_(&quot;S/.&quot;* \(#,##0.00\);_(&quot;S/.&quot;* &quot;-&quot;??_);_(@_)"/>
    <numFmt numFmtId="205" formatCode="_-* #,##0\ _P_t_a_-;\-* #,##0\ _P_t_a_-;_-* &quot;-&quot;\ _P_t_a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u/>
      <sz val="8.1999999999999993"/>
      <color theme="10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12"/>
      <name val="Trebuchet MS"/>
      <family val="2"/>
    </font>
    <font>
      <sz val="10"/>
      <color rgb="FF0070C0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Trebuchet MS"/>
      <family val="2"/>
    </font>
    <font>
      <sz val="12"/>
      <name val="Arial"/>
      <family val="2"/>
    </font>
    <font>
      <sz val="10"/>
      <name val="Courier"/>
      <family val="3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color indexed="18"/>
      <name val="Arial"/>
      <family val="2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name val="Tms Rmn"/>
    </font>
    <font>
      <sz val="8"/>
      <color indexed="16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9.9499999999999993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0"/>
      <name val="Times New Roman"/>
      <family val="1"/>
    </font>
    <font>
      <sz val="8"/>
      <name val="Helv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Trebuchet MS"/>
      <family val="2"/>
    </font>
    <font>
      <b/>
      <u/>
      <sz val="10"/>
      <color rgb="FF0000FF"/>
      <name val="Trebuchet MS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54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22" fillId="8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4" fontId="2" fillId="0" borderId="0"/>
    <xf numFmtId="172" fontId="2" fillId="0" borderId="0" applyFont="0" applyFill="0" applyBorder="0" applyAlignment="0" applyProtection="0">
      <alignment horizontal="right"/>
    </xf>
    <xf numFmtId="0" fontId="29" fillId="0" borderId="0"/>
    <xf numFmtId="0" fontId="2" fillId="0" borderId="0"/>
    <xf numFmtId="37" fontId="30" fillId="0" borderId="0"/>
    <xf numFmtId="37" fontId="31" fillId="0" borderId="0"/>
    <xf numFmtId="37" fontId="32" fillId="0" borderId="0"/>
    <xf numFmtId="0" fontId="2" fillId="0" borderId="0"/>
    <xf numFmtId="0" fontId="33" fillId="0" borderId="0" applyNumberFormat="0"/>
    <xf numFmtId="0" fontId="34" fillId="0" borderId="1"/>
    <xf numFmtId="0" fontId="35" fillId="0" borderId="0" applyNumberFormat="0"/>
    <xf numFmtId="37" fontId="36" fillId="0" borderId="13" applyNumberFormat="0" applyFont="0" applyFill="0" applyAlignment="0" applyProtection="0"/>
    <xf numFmtId="37" fontId="36" fillId="0" borderId="14" applyNumberFormat="0" applyFont="0" applyFill="0" applyAlignment="0" applyProtection="0"/>
    <xf numFmtId="173" fontId="37" fillId="0" borderId="0" applyFont="0" applyFill="0" applyBorder="0" applyAlignment="0" applyProtection="0">
      <protection locked="0"/>
    </xf>
    <xf numFmtId="174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168" fontId="1" fillId="0" borderId="0" applyFont="0" applyFill="0" applyBorder="0" applyAlignment="0" applyProtection="0"/>
    <xf numFmtId="175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176" fontId="38" fillId="0" borderId="0" applyFont="0" applyFill="0" applyBorder="0" applyAlignment="0" applyProtection="0">
      <alignment horizontal="right"/>
    </xf>
    <xf numFmtId="177" fontId="38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43" fillId="0" borderId="0">
      <protection locked="0"/>
    </xf>
    <xf numFmtId="18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1" fontId="44" fillId="0" borderId="0" applyFont="0" applyFill="0" applyBorder="0" applyAlignment="0" applyProtection="0">
      <alignment vertical="top"/>
    </xf>
    <xf numFmtId="182" fontId="45" fillId="0" borderId="0" applyFont="0" applyFill="0" applyBorder="0" applyAlignment="0" applyProtection="0"/>
    <xf numFmtId="173" fontId="37" fillId="0" borderId="0">
      <protection locked="0"/>
    </xf>
    <xf numFmtId="0" fontId="2" fillId="0" borderId="0"/>
    <xf numFmtId="183" fontId="38" fillId="0" borderId="18" applyNumberFormat="0" applyFont="0" applyFill="0" applyAlignment="0" applyProtection="0"/>
    <xf numFmtId="0" fontId="46" fillId="0" borderId="0">
      <alignment vertical="top"/>
    </xf>
    <xf numFmtId="184" fontId="2" fillId="0" borderId="0" applyFont="0" applyFill="0" applyBorder="0" applyAlignment="0" applyProtection="0"/>
    <xf numFmtId="0" fontId="47" fillId="34" borderId="0"/>
    <xf numFmtId="0" fontId="47" fillId="34" borderId="0"/>
    <xf numFmtId="0" fontId="47" fillId="35" borderId="0"/>
    <xf numFmtId="0" fontId="47" fillId="35" borderId="0"/>
    <xf numFmtId="0" fontId="47" fillId="36" borderId="0"/>
    <xf numFmtId="0" fontId="47" fillId="36" borderId="0"/>
    <xf numFmtId="0" fontId="47" fillId="37" borderId="0"/>
    <xf numFmtId="0" fontId="47" fillId="37" borderId="0"/>
    <xf numFmtId="0" fontId="47" fillId="38" borderId="0"/>
    <xf numFmtId="0" fontId="47" fillId="38" borderId="0"/>
    <xf numFmtId="0" fontId="47" fillId="39" borderId="0"/>
    <xf numFmtId="0" fontId="47" fillId="39" borderId="0"/>
    <xf numFmtId="0" fontId="47" fillId="40" borderId="0"/>
    <xf numFmtId="0" fontId="47" fillId="40" borderId="0"/>
    <xf numFmtId="0" fontId="47" fillId="41" borderId="0"/>
    <xf numFmtId="0" fontId="47" fillId="41" borderId="0"/>
    <xf numFmtId="0" fontId="47" fillId="42" borderId="0"/>
    <xf numFmtId="0" fontId="47" fillId="42" borderId="0"/>
    <xf numFmtId="0" fontId="47" fillId="37" borderId="0"/>
    <xf numFmtId="0" fontId="47" fillId="37" borderId="0"/>
    <xf numFmtId="0" fontId="47" fillId="40" borderId="0"/>
    <xf numFmtId="0" fontId="47" fillId="40" borderId="0"/>
    <xf numFmtId="0" fontId="47" fillId="43" borderId="0"/>
    <xf numFmtId="0" fontId="47" fillId="43" borderId="0"/>
    <xf numFmtId="0" fontId="48" fillId="44" borderId="0"/>
    <xf numFmtId="0" fontId="48" fillId="41" borderId="0"/>
    <xf numFmtId="0" fontId="48" fillId="42" borderId="0"/>
    <xf numFmtId="0" fontId="48" fillId="45" borderId="0"/>
    <xf numFmtId="0" fontId="48" fillId="46" borderId="0"/>
    <xf numFmtId="0" fontId="48" fillId="47" borderId="0"/>
    <xf numFmtId="0" fontId="48" fillId="48" borderId="0"/>
    <xf numFmtId="0" fontId="48" fillId="49" borderId="0"/>
    <xf numFmtId="0" fontId="48" fillId="50" borderId="0"/>
    <xf numFmtId="0" fontId="48" fillId="45" borderId="0"/>
    <xf numFmtId="0" fontId="48" fillId="46" borderId="0"/>
    <xf numFmtId="0" fontId="48" fillId="51" borderId="0"/>
    <xf numFmtId="0" fontId="49" fillId="35" borderId="0"/>
    <xf numFmtId="0" fontId="50" fillId="52" borderId="15"/>
    <xf numFmtId="0" fontId="51" fillId="53" borderId="16"/>
    <xf numFmtId="185" fontId="28" fillId="0" borderId="0"/>
    <xf numFmtId="0" fontId="52" fillId="0" borderId="0"/>
    <xf numFmtId="0" fontId="53" fillId="36" borderId="0"/>
    <xf numFmtId="0" fontId="54" fillId="0" borderId="19"/>
    <xf numFmtId="0" fontId="55" fillId="0" borderId="20"/>
    <xf numFmtId="0" fontId="56" fillId="0" borderId="21"/>
    <xf numFmtId="0" fontId="56" fillId="0" borderId="0"/>
    <xf numFmtId="0" fontId="57" fillId="39" borderId="15"/>
    <xf numFmtId="0" fontId="58" fillId="0" borderId="17"/>
    <xf numFmtId="0" fontId="59" fillId="54" borderId="0"/>
    <xf numFmtId="0" fontId="28" fillId="0" borderId="0"/>
    <xf numFmtId="0" fontId="28" fillId="55" borderId="22"/>
    <xf numFmtId="0" fontId="60" fillId="52" borderId="23"/>
    <xf numFmtId="9" fontId="28" fillId="0" borderId="0"/>
    <xf numFmtId="0" fontId="61" fillId="0" borderId="0"/>
    <xf numFmtId="0" fontId="62" fillId="0" borderId="24"/>
    <xf numFmtId="0" fontId="63" fillId="0" borderId="0"/>
    <xf numFmtId="186" fontId="46" fillId="0" borderId="0" applyFont="0" applyFill="0" applyBorder="0" applyAlignment="0" applyProtection="0">
      <alignment horizontal="right"/>
    </xf>
    <xf numFmtId="187" fontId="43" fillId="0" borderId="0">
      <protection locked="0"/>
    </xf>
    <xf numFmtId="0" fontId="64" fillId="0" borderId="0" applyFill="0" applyBorder="0" applyProtection="0">
      <alignment horizontal="left"/>
    </xf>
    <xf numFmtId="188" fontId="65" fillId="0" borderId="0" applyFill="0" applyBorder="0" applyAlignment="0" applyProtection="0"/>
    <xf numFmtId="189" fontId="38" fillId="0" borderId="0" applyFont="0" applyFill="0" applyBorder="0" applyAlignment="0" applyProtection="0">
      <alignment horizontal="right"/>
    </xf>
    <xf numFmtId="0" fontId="66" fillId="0" borderId="0" applyProtection="0">
      <alignment horizontal="right"/>
    </xf>
    <xf numFmtId="190" fontId="67" fillId="0" borderId="0">
      <protection locked="0"/>
    </xf>
    <xf numFmtId="190" fontId="67" fillId="0" borderId="0">
      <protection locked="0"/>
    </xf>
    <xf numFmtId="37" fontId="68" fillId="0" borderId="0" applyNumberFormat="0" applyFill="0" applyBorder="0" applyAlignment="0" applyProtection="0"/>
    <xf numFmtId="37" fontId="3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91" fontId="2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" fillId="0" borderId="0">
      <alignment horizontal="right"/>
    </xf>
    <xf numFmtId="193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94" fontId="71" fillId="0" borderId="25" applyBorder="0" applyAlignment="0" applyProtection="0">
      <alignment horizontal="center"/>
    </xf>
    <xf numFmtId="0" fontId="29" fillId="0" borderId="0"/>
    <xf numFmtId="195" fontId="2" fillId="0" borderId="0" applyNumberFormat="0" applyFill="0" applyBorder="0" applyAlignment="0"/>
    <xf numFmtId="0" fontId="2" fillId="0" borderId="0"/>
    <xf numFmtId="0" fontId="41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2" fillId="56" borderId="26"/>
    <xf numFmtId="1" fontId="73" fillId="0" borderId="0" applyProtection="0">
      <alignment horizontal="right" vertical="center"/>
    </xf>
    <xf numFmtId="0" fontId="39" fillId="0" borderId="0"/>
    <xf numFmtId="196" fontId="2" fillId="0" borderId="0" applyFont="0" applyFill="0" applyBorder="0" applyAlignment="0" applyProtection="0"/>
    <xf numFmtId="197" fontId="74" fillId="0" borderId="0"/>
    <xf numFmtId="197" fontId="74" fillId="0" borderId="0"/>
    <xf numFmtId="9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197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19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77" fillId="0" borderId="0" applyNumberFormat="0" applyFill="0" applyBorder="0" applyAlignment="0" applyProtection="0"/>
    <xf numFmtId="38" fontId="78" fillId="0" borderId="0"/>
    <xf numFmtId="201" fontId="79" fillId="0" borderId="0" applyFill="0" applyBorder="0" applyAlignment="0" applyProtection="0"/>
    <xf numFmtId="0" fontId="80" fillId="0" borderId="0"/>
    <xf numFmtId="0" fontId="81" fillId="0" borderId="0" applyBorder="0" applyProtection="0">
      <alignment vertical="center"/>
    </xf>
    <xf numFmtId="183" fontId="81" fillId="0" borderId="1" applyBorder="0" applyProtection="0">
      <alignment horizontal="right" vertical="center"/>
    </xf>
    <xf numFmtId="0" fontId="82" fillId="57" borderId="0" applyBorder="0" applyProtection="0">
      <alignment horizontal="centerContinuous" vertical="center"/>
    </xf>
    <xf numFmtId="0" fontId="82" fillId="58" borderId="1" applyBorder="0" applyProtection="0">
      <alignment horizontal="centerContinuous" vertical="center"/>
    </xf>
    <xf numFmtId="0" fontId="83" fillId="0" borderId="0" applyFill="0" applyBorder="0" applyProtection="0">
      <alignment horizontal="left"/>
    </xf>
    <xf numFmtId="0" fontId="64" fillId="0" borderId="27" applyFill="0" applyBorder="0" applyProtection="0">
      <alignment horizontal="left" vertical="top"/>
    </xf>
    <xf numFmtId="202" fontId="2" fillId="0" borderId="0" applyFont="0" applyFill="0" applyBorder="0" applyAlignment="0" applyProtection="0"/>
    <xf numFmtId="20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9" fillId="7" borderId="8" applyNumberFormat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46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46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6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6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1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/>
    <xf numFmtId="164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164" fontId="2" fillId="0" borderId="0"/>
    <xf numFmtId="43" fontId="2" fillId="0" borderId="0" applyFont="0" applyFill="0" applyBorder="0" applyAlignment="0" applyProtection="0"/>
    <xf numFmtId="164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164" fontId="4" fillId="2" borderId="0" xfId="2" applyFont="1" applyFill="1" applyProtection="1"/>
    <xf numFmtId="165" fontId="4" fillId="2" borderId="0" xfId="2" applyNumberFormat="1" applyFont="1" applyFill="1" applyProtection="1"/>
    <xf numFmtId="166" fontId="4" fillId="2" borderId="0" xfId="2" applyNumberFormat="1" applyFont="1" applyFill="1" applyProtection="1"/>
    <xf numFmtId="3" fontId="4" fillId="2" borderId="0" xfId="2" applyNumberFormat="1" applyFont="1" applyFill="1" applyProtection="1"/>
    <xf numFmtId="0" fontId="0" fillId="2" borderId="0" xfId="0" applyFill="1"/>
    <xf numFmtId="164" fontId="3" fillId="2" borderId="0" xfId="4" applyFont="1" applyFill="1" applyAlignment="1" applyProtection="1">
      <alignment horizontal="left"/>
    </xf>
    <xf numFmtId="49" fontId="3" fillId="2" borderId="1" xfId="4" applyNumberFormat="1" applyFont="1" applyFill="1" applyBorder="1" applyAlignment="1" applyProtection="1">
      <alignment horizontal="center"/>
    </xf>
    <xf numFmtId="49" fontId="3" fillId="2" borderId="0" xfId="4" applyNumberFormat="1" applyFont="1" applyFill="1" applyBorder="1" applyAlignment="1" applyProtection="1">
      <alignment horizontal="center"/>
    </xf>
    <xf numFmtId="37" fontId="4" fillId="2" borderId="0" xfId="4" applyNumberFormat="1" applyFont="1" applyFill="1" applyProtection="1"/>
    <xf numFmtId="165" fontId="5" fillId="2" borderId="0" xfId="4" applyNumberFormat="1" applyFont="1" applyFill="1" applyAlignment="1" applyProtection="1">
      <alignment horizontal="center"/>
    </xf>
    <xf numFmtId="166" fontId="5" fillId="2" borderId="0" xfId="4" applyNumberFormat="1" applyFont="1" applyFill="1" applyAlignment="1" applyProtection="1">
      <alignment horizontal="center"/>
    </xf>
    <xf numFmtId="164" fontId="4" fillId="2" borderId="0" xfId="4" applyFont="1" applyFill="1" applyProtection="1"/>
    <xf numFmtId="49" fontId="3" fillId="2" borderId="0" xfId="5" applyNumberFormat="1" applyFont="1" applyFill="1" applyAlignment="1" applyProtection="1">
      <alignment horizontal="center" vertical="center"/>
    </xf>
    <xf numFmtId="165" fontId="4" fillId="2" borderId="0" xfId="4" applyNumberFormat="1" applyFont="1" applyFill="1" applyBorder="1" applyAlignment="1" applyProtection="1">
      <alignment horizontal="right"/>
    </xf>
    <xf numFmtId="166" fontId="4" fillId="2" borderId="0" xfId="4" applyNumberFormat="1" applyFont="1" applyFill="1" applyBorder="1" applyAlignment="1" applyProtection="1">
      <alignment horizontal="right"/>
    </xf>
    <xf numFmtId="39" fontId="4" fillId="2" borderId="0" xfId="4" applyNumberFormat="1" applyFont="1" applyFill="1" applyProtection="1"/>
    <xf numFmtId="164" fontId="3" fillId="2" borderId="0" xfId="4" applyFont="1" applyFill="1" applyProtection="1"/>
    <xf numFmtId="165" fontId="3" fillId="2" borderId="2" xfId="4" applyNumberFormat="1" applyFont="1" applyFill="1" applyBorder="1" applyAlignment="1" applyProtection="1">
      <alignment horizontal="right"/>
    </xf>
    <xf numFmtId="166" fontId="3" fillId="2" borderId="0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Alignment="1" applyProtection="1">
      <alignment horizontal="right"/>
    </xf>
    <xf numFmtId="165" fontId="7" fillId="0" borderId="0" xfId="4" applyNumberFormat="1" applyFont="1" applyFill="1" applyBorder="1" applyAlignment="1" applyProtection="1">
      <alignment horizontal="right"/>
    </xf>
    <xf numFmtId="166" fontId="7" fillId="2" borderId="0" xfId="4" applyNumberFormat="1" applyFont="1" applyFill="1" applyBorder="1" applyAlignment="1" applyProtection="1">
      <alignment horizontal="right"/>
    </xf>
    <xf numFmtId="165" fontId="7" fillId="2" borderId="0" xfId="4" applyNumberFormat="1" applyFont="1" applyFill="1" applyBorder="1" applyAlignment="1" applyProtection="1">
      <alignment horizontal="right"/>
    </xf>
    <xf numFmtId="165" fontId="4" fillId="2" borderId="1" xfId="4" applyNumberFormat="1" applyFont="1" applyFill="1" applyBorder="1" applyAlignment="1" applyProtection="1">
      <alignment horizontal="right"/>
    </xf>
    <xf numFmtId="165" fontId="8" fillId="2" borderId="2" xfId="4" applyNumberFormat="1" applyFont="1" applyFill="1" applyBorder="1" applyAlignment="1" applyProtection="1">
      <alignment horizontal="right"/>
    </xf>
    <xf numFmtId="166" fontId="8" fillId="2" borderId="0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Protection="1"/>
    <xf numFmtId="165" fontId="3" fillId="0" borderId="3" xfId="4" applyNumberFormat="1" applyFont="1" applyFill="1" applyBorder="1" applyAlignment="1" applyProtection="1">
      <alignment horizontal="right"/>
    </xf>
    <xf numFmtId="165" fontId="3" fillId="2" borderId="3" xfId="4" applyNumberFormat="1" applyFont="1" applyFill="1" applyBorder="1" applyAlignment="1" applyProtection="1">
      <alignment horizontal="right"/>
    </xf>
    <xf numFmtId="164" fontId="3" fillId="2" borderId="0" xfId="4" applyFont="1" applyFill="1" applyBorder="1" applyProtection="1"/>
    <xf numFmtId="43" fontId="4" fillId="2" borderId="0" xfId="4" applyNumberFormat="1" applyFont="1" applyFill="1" applyProtection="1"/>
    <xf numFmtId="164" fontId="4" fillId="2" borderId="0" xfId="4" quotePrefix="1" applyFont="1" applyFill="1" applyAlignment="1" applyProtection="1">
      <alignment horizontal="left"/>
    </xf>
    <xf numFmtId="165" fontId="4" fillId="2" borderId="0" xfId="4" applyNumberFormat="1" applyFont="1" applyFill="1" applyBorder="1" applyProtection="1"/>
    <xf numFmtId="166" fontId="4" fillId="2" borderId="0" xfId="4" applyNumberFormat="1" applyFont="1" applyFill="1" applyBorder="1" applyProtection="1"/>
    <xf numFmtId="164" fontId="9" fillId="2" borderId="0" xfId="4" quotePrefix="1" applyFont="1" applyFill="1" applyAlignment="1" applyProtection="1">
      <alignment horizontal="left"/>
      <protection locked="0"/>
    </xf>
    <xf numFmtId="4" fontId="4" fillId="2" borderId="0" xfId="4" applyNumberFormat="1" applyFont="1" applyFill="1" applyProtection="1"/>
    <xf numFmtId="165" fontId="3" fillId="2" borderId="1" xfId="4" applyNumberFormat="1" applyFont="1" applyFill="1" applyBorder="1" applyAlignment="1" applyProtection="1">
      <alignment horizontal="center"/>
    </xf>
    <xf numFmtId="4" fontId="5" fillId="2" borderId="0" xfId="4" applyNumberFormat="1" applyFont="1" applyFill="1" applyAlignment="1" applyProtection="1">
      <alignment horizontal="center"/>
    </xf>
    <xf numFmtId="4" fontId="4" fillId="2" borderId="0" xfId="4" applyNumberFormat="1" applyFont="1" applyFill="1" applyBorder="1" applyProtection="1"/>
    <xf numFmtId="165" fontId="3" fillId="2" borderId="2" xfId="4" applyNumberFormat="1" applyFont="1" applyFill="1" applyBorder="1" applyProtection="1"/>
    <xf numFmtId="3" fontId="4" fillId="2" borderId="0" xfId="4" applyNumberFormat="1" applyFont="1" applyFill="1" applyProtection="1"/>
    <xf numFmtId="164" fontId="4" fillId="2" borderId="0" xfId="4" applyNumberFormat="1" applyFont="1" applyFill="1" applyBorder="1" applyProtection="1"/>
    <xf numFmtId="165" fontId="4" fillId="0" borderId="1" xfId="4" applyNumberFormat="1" applyFont="1" applyFill="1" applyBorder="1" applyProtection="1"/>
    <xf numFmtId="167" fontId="4" fillId="2" borderId="0" xfId="4" applyNumberFormat="1" applyFont="1" applyFill="1" applyBorder="1" applyProtection="1"/>
    <xf numFmtId="165" fontId="3" fillId="0" borderId="3" xfId="4" applyNumberFormat="1" applyFont="1" applyFill="1" applyBorder="1" applyProtection="1"/>
    <xf numFmtId="165" fontId="3" fillId="2" borderId="3" xfId="4" applyNumberFormat="1" applyFont="1" applyFill="1" applyBorder="1" applyProtection="1"/>
    <xf numFmtId="4" fontId="3" fillId="2" borderId="0" xfId="4" applyNumberFormat="1" applyFont="1" applyFill="1" applyBorder="1" applyProtection="1"/>
    <xf numFmtId="3" fontId="4" fillId="2" borderId="0" xfId="4" applyNumberFormat="1" applyFont="1" applyFill="1" applyBorder="1" applyProtection="1"/>
    <xf numFmtId="165" fontId="4" fillId="2" borderId="0" xfId="4" applyNumberFormat="1" applyFont="1" applyFill="1" applyAlignment="1" applyProtection="1">
      <alignment horizontal="center"/>
    </xf>
    <xf numFmtId="0" fontId="4" fillId="2" borderId="0" xfId="0" applyFont="1" applyFill="1" applyProtection="1"/>
    <xf numFmtId="49" fontId="3" fillId="2" borderId="0" xfId="0" applyNumberFormat="1" applyFont="1" applyFill="1" applyAlignment="1" applyProtection="1">
      <alignment horizontal="center" vertical="center"/>
    </xf>
    <xf numFmtId="165" fontId="4" fillId="2" borderId="0" xfId="0" applyNumberFormat="1" applyFont="1" applyFill="1" applyProtection="1"/>
    <xf numFmtId="166" fontId="4" fillId="2" borderId="0" xfId="0" applyNumberFormat="1" applyFont="1" applyFill="1" applyProtection="1"/>
    <xf numFmtId="3" fontId="4" fillId="2" borderId="0" xfId="0" applyNumberFormat="1" applyFont="1" applyFill="1" applyProtection="1"/>
    <xf numFmtId="4" fontId="4" fillId="2" borderId="0" xfId="0" applyNumberFormat="1" applyFont="1" applyFill="1" applyAlignment="1" applyProtection="1">
      <alignment horizontal="center"/>
    </xf>
    <xf numFmtId="4" fontId="4" fillId="2" borderId="0" xfId="0" applyNumberFormat="1" applyFont="1" applyFill="1" applyProtection="1"/>
    <xf numFmtId="4" fontId="4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/>
    <xf numFmtId="0" fontId="4" fillId="2" borderId="0" xfId="0" applyFont="1" applyFill="1"/>
    <xf numFmtId="0" fontId="3" fillId="2" borderId="0" xfId="0" applyFont="1" applyFill="1" applyAlignment="1" applyProtection="1"/>
    <xf numFmtId="37" fontId="10" fillId="2" borderId="0" xfId="0" applyNumberFormat="1" applyFont="1" applyFill="1" applyProtection="1"/>
    <xf numFmtId="37" fontId="4" fillId="2" borderId="0" xfId="0" applyNumberFormat="1" applyFont="1" applyFill="1" applyProtection="1"/>
    <xf numFmtId="165" fontId="3" fillId="2" borderId="0" xfId="3" applyNumberFormat="1" applyFont="1" applyFill="1" applyBorder="1" applyAlignment="1"/>
    <xf numFmtId="0" fontId="4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Alignment="1" applyProtection="1">
      <alignment horizontal="center"/>
    </xf>
    <xf numFmtId="166" fontId="5" fillId="2" borderId="0" xfId="0" applyNumberFormat="1" applyFont="1" applyFill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right"/>
    </xf>
    <xf numFmtId="166" fontId="4" fillId="2" borderId="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  <xf numFmtId="39" fontId="4" fillId="2" borderId="0" xfId="0" applyNumberFormat="1" applyFont="1" applyFill="1" applyProtection="1"/>
    <xf numFmtId="39" fontId="10" fillId="2" borderId="0" xfId="0" applyNumberFormat="1" applyFont="1" applyFill="1" applyProtection="1"/>
    <xf numFmtId="0" fontId="3" fillId="2" borderId="0" xfId="0" applyFont="1" applyFill="1" applyProtection="1"/>
    <xf numFmtId="165" fontId="3" fillId="0" borderId="2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6" fontId="7" fillId="2" borderId="0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/>
    </xf>
    <xf numFmtId="165" fontId="4" fillId="0" borderId="1" xfId="0" applyNumberFormat="1" applyFont="1" applyFill="1" applyBorder="1" applyAlignment="1" applyProtection="1">
      <alignment horizontal="right"/>
    </xf>
    <xf numFmtId="165" fontId="8" fillId="2" borderId="2" xfId="0" applyNumberFormat="1" applyFont="1" applyFill="1" applyBorder="1" applyAlignment="1" applyProtection="1">
      <alignment horizontal="right"/>
    </xf>
    <xf numFmtId="166" fontId="8" fillId="2" borderId="0" xfId="0" applyNumberFormat="1" applyFont="1" applyFill="1" applyBorder="1" applyAlignment="1" applyProtection="1">
      <alignment horizontal="right"/>
    </xf>
    <xf numFmtId="43" fontId="4" fillId="2" borderId="0" xfId="0" applyNumberFormat="1" applyFont="1" applyFill="1" applyProtection="1"/>
    <xf numFmtId="37" fontId="3" fillId="2" borderId="0" xfId="0" applyNumberFormat="1" applyFont="1" applyFill="1" applyProtection="1"/>
    <xf numFmtId="165" fontId="3" fillId="2" borderId="3" xfId="0" applyNumberFormat="1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4" fillId="2" borderId="0" xfId="0" quotePrefix="1" applyFont="1" applyFill="1" applyAlignment="1" applyProtection="1">
      <alignment horizontal="left"/>
    </xf>
    <xf numFmtId="165" fontId="4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4" fontId="0" fillId="2" borderId="0" xfId="7" applyNumberFormat="1" applyFont="1" applyFill="1"/>
    <xf numFmtId="0" fontId="9" fillId="2" borderId="0" xfId="0" quotePrefix="1" applyFont="1" applyFill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" fontId="5" fillId="2" borderId="0" xfId="0" applyNumberFormat="1" applyFont="1" applyFill="1" applyAlignment="1" applyProtection="1">
      <alignment horizontal="center"/>
    </xf>
    <xf numFmtId="4" fontId="4" fillId="2" borderId="0" xfId="0" applyNumberFormat="1" applyFont="1" applyFill="1" applyBorder="1" applyProtection="1"/>
    <xf numFmtId="165" fontId="3" fillId="2" borderId="2" xfId="0" applyNumberFormat="1" applyFont="1" applyFill="1" applyBorder="1" applyProtection="1"/>
    <xf numFmtId="0" fontId="5" fillId="2" borderId="0" xfId="0" applyFont="1" applyFill="1" applyAlignment="1" applyProtection="1">
      <alignment horizontal="center"/>
    </xf>
    <xf numFmtId="164" fontId="4" fillId="2" borderId="0" xfId="0" applyNumberFormat="1" applyFont="1" applyFill="1" applyBorder="1" applyProtection="1"/>
    <xf numFmtId="165" fontId="4" fillId="2" borderId="1" xfId="0" applyNumberFormat="1" applyFont="1" applyFill="1" applyBorder="1" applyProtection="1"/>
    <xf numFmtId="167" fontId="4" fillId="2" borderId="0" xfId="0" applyNumberFormat="1" applyFont="1" applyFill="1" applyBorder="1" applyProtection="1"/>
    <xf numFmtId="165" fontId="3" fillId="2" borderId="3" xfId="0" applyNumberFormat="1" applyFont="1" applyFill="1" applyBorder="1" applyProtection="1"/>
    <xf numFmtId="4" fontId="3" fillId="2" borderId="0" xfId="0" applyNumberFormat="1" applyFont="1" applyFill="1" applyBorder="1" applyProtection="1"/>
    <xf numFmtId="3" fontId="4" fillId="2" borderId="0" xfId="0" applyNumberFormat="1" applyFont="1" applyFill="1" applyBorder="1" applyProtection="1"/>
    <xf numFmtId="165" fontId="4" fillId="2" borderId="0" xfId="0" applyNumberFormat="1" applyFont="1" applyFill="1" applyAlignment="1" applyProtection="1">
      <alignment horizontal="center"/>
    </xf>
    <xf numFmtId="165" fontId="3" fillId="0" borderId="3" xfId="1" applyNumberFormat="1" applyFont="1" applyFill="1" applyBorder="1" applyAlignment="1" applyProtection="1">
      <alignment horizontal="right"/>
    </xf>
    <xf numFmtId="164" fontId="4" fillId="2" borderId="0" xfId="4" applyFont="1" applyFill="1" applyBorder="1" applyProtection="1"/>
    <xf numFmtId="165" fontId="3" fillId="0" borderId="3" xfId="1" applyNumberFormat="1" applyFont="1" applyFill="1" applyBorder="1" applyProtection="1"/>
    <xf numFmtId="49" fontId="3" fillId="2" borderId="0" xfId="2" applyNumberFormat="1" applyFont="1" applyFill="1" applyAlignment="1" applyProtection="1">
      <alignment horizontal="center" vertical="center"/>
    </xf>
    <xf numFmtId="164" fontId="3" fillId="2" borderId="0" xfId="4" applyFont="1" applyFill="1" applyBorder="1" applyAlignment="1" applyProtection="1">
      <alignment horizontal="center"/>
    </xf>
    <xf numFmtId="49" fontId="3" fillId="2" borderId="0" xfId="4" applyNumberFormat="1" applyFont="1" applyFill="1" applyAlignment="1" applyProtection="1">
      <alignment horizontal="center" vertical="center"/>
    </xf>
    <xf numFmtId="37" fontId="3" fillId="2" borderId="0" xfId="4" applyNumberFormat="1" applyFont="1" applyFill="1" applyProtection="1"/>
    <xf numFmtId="164" fontId="3" fillId="2" borderId="0" xfId="4" applyFont="1" applyFill="1" applyAlignment="1" applyProtection="1">
      <alignment horizontal="center"/>
    </xf>
    <xf numFmtId="164" fontId="5" fillId="2" borderId="0" xfId="4" applyFont="1" applyFill="1" applyAlignment="1" applyProtection="1">
      <alignment horizontal="center"/>
    </xf>
    <xf numFmtId="165" fontId="3" fillId="2" borderId="3" xfId="1" applyNumberFormat="1" applyFont="1" applyFill="1" applyBorder="1" applyAlignment="1" applyProtection="1">
      <alignment horizontal="right"/>
    </xf>
    <xf numFmtId="165" fontId="4" fillId="2" borderId="0" xfId="6" applyNumberFormat="1" applyFont="1" applyFill="1" applyBorder="1" applyProtection="1"/>
    <xf numFmtId="165" fontId="4" fillId="2" borderId="1" xfId="4" applyNumberFormat="1" applyFont="1" applyFill="1" applyBorder="1" applyProtection="1"/>
    <xf numFmtId="165" fontId="3" fillId="2" borderId="3" xfId="1" applyNumberFormat="1" applyFont="1" applyFill="1" applyBorder="1" applyProtection="1"/>
    <xf numFmtId="166" fontId="4" fillId="2" borderId="0" xfId="4" applyNumberFormat="1" applyFont="1" applyFill="1" applyProtection="1"/>
    <xf numFmtId="4" fontId="27" fillId="2" borderId="0" xfId="4" applyNumberFormat="1" applyFont="1" applyFill="1" applyBorder="1" applyAlignment="1" applyProtection="1">
      <alignment horizontal="center"/>
    </xf>
    <xf numFmtId="37" fontId="27" fillId="2" borderId="0" xfId="4" applyNumberFormat="1" applyFont="1" applyFill="1" applyBorder="1" applyProtection="1"/>
    <xf numFmtId="165" fontId="3" fillId="2" borderId="0" xfId="4" applyNumberFormat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 applyProtection="1">
      <alignment horizontal="right"/>
    </xf>
    <xf numFmtId="165" fontId="8" fillId="2" borderId="0" xfId="4" applyNumberFormat="1" applyFont="1" applyFill="1" applyBorder="1" applyAlignment="1" applyProtection="1">
      <alignment horizontal="right"/>
    </xf>
    <xf numFmtId="43" fontId="4" fillId="2" borderId="0" xfId="4" applyNumberFormat="1" applyFont="1" applyFill="1" applyBorder="1" applyProtection="1"/>
    <xf numFmtId="165" fontId="3" fillId="2" borderId="0" xfId="1" applyNumberFormat="1" applyFont="1" applyFill="1" applyBorder="1" applyProtection="1"/>
    <xf numFmtId="0" fontId="0" fillId="0" borderId="0" xfId="0"/>
    <xf numFmtId="165" fontId="4" fillId="2" borderId="1" xfId="4" applyNumberFormat="1" applyFont="1" applyFill="1" applyBorder="1" applyAlignment="1" applyProtection="1">
      <alignment horizontal="right"/>
    </xf>
    <xf numFmtId="4" fontId="4" fillId="2" borderId="0" xfId="4" applyNumberFormat="1" applyFont="1" applyFill="1" applyProtection="1"/>
    <xf numFmtId="4" fontId="4" fillId="2" borderId="0" xfId="4" applyNumberFormat="1" applyFont="1" applyFill="1" applyBorder="1" applyProtection="1"/>
    <xf numFmtId="164" fontId="4" fillId="2" borderId="0" xfId="4" applyFont="1" applyFill="1" applyProtection="1"/>
    <xf numFmtId="4" fontId="3" fillId="2" borderId="0" xfId="4" applyNumberFormat="1" applyFont="1" applyFill="1" applyBorder="1" applyProtection="1"/>
    <xf numFmtId="164" fontId="3" fillId="2" borderId="0" xfId="4" applyFont="1" applyFill="1" applyProtection="1"/>
    <xf numFmtId="166" fontId="4" fillId="2" borderId="0" xfId="4" applyNumberFormat="1" applyFont="1" applyFill="1" applyProtection="1"/>
    <xf numFmtId="164" fontId="3" fillId="2" borderId="0" xfId="4" applyFont="1" applyFill="1" applyAlignment="1" applyProtection="1">
      <alignment horizontal="left"/>
    </xf>
    <xf numFmtId="166" fontId="4" fillId="2" borderId="0" xfId="4" applyNumberFormat="1" applyFont="1" applyFill="1" applyBorder="1" applyAlignment="1" applyProtection="1">
      <alignment horizontal="right"/>
    </xf>
    <xf numFmtId="3" fontId="4" fillId="2" borderId="0" xfId="4" applyNumberFormat="1" applyFont="1" applyFill="1" applyBorder="1" applyProtection="1"/>
    <xf numFmtId="164" fontId="3" fillId="2" borderId="0" xfId="4" applyFont="1" applyFill="1" applyBorder="1" applyProtection="1"/>
    <xf numFmtId="164" fontId="4" fillId="2" borderId="0" xfId="4" quotePrefix="1" applyFont="1" applyFill="1" applyAlignment="1" applyProtection="1">
      <alignment horizontal="left"/>
    </xf>
    <xf numFmtId="165" fontId="4" fillId="2" borderId="0" xfId="4" applyNumberFormat="1" applyFont="1" applyFill="1" applyProtection="1"/>
    <xf numFmtId="165" fontId="3" fillId="2" borderId="2" xfId="4" applyNumberFormat="1" applyFont="1" applyFill="1" applyBorder="1" applyProtection="1"/>
    <xf numFmtId="165" fontId="4" fillId="2" borderId="0" xfId="6" applyNumberFormat="1" applyFont="1" applyFill="1" applyBorder="1" applyProtection="1"/>
    <xf numFmtId="165" fontId="3" fillId="2" borderId="3" xfId="4" applyNumberFormat="1" applyFont="1" applyFill="1" applyBorder="1" applyProtection="1"/>
    <xf numFmtId="165" fontId="3" fillId="2" borderId="3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Protection="1"/>
    <xf numFmtId="165" fontId="8" fillId="2" borderId="2" xfId="4" applyNumberFormat="1" applyFont="1" applyFill="1" applyBorder="1" applyAlignment="1" applyProtection="1">
      <alignment horizontal="right"/>
    </xf>
    <xf numFmtId="165" fontId="7" fillId="2" borderId="0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Alignment="1" applyProtection="1">
      <alignment horizontal="right"/>
    </xf>
    <xf numFmtId="165" fontId="5" fillId="2" borderId="0" xfId="4" applyNumberFormat="1" applyFont="1" applyFill="1" applyAlignment="1" applyProtection="1">
      <alignment horizontal="center"/>
    </xf>
    <xf numFmtId="165" fontId="4" fillId="2" borderId="0" xfId="4" applyNumberFormat="1" applyFont="1" applyFill="1" applyAlignment="1" applyProtection="1">
      <alignment horizontal="center"/>
    </xf>
    <xf numFmtId="165" fontId="4" fillId="2" borderId="0" xfId="6" applyNumberFormat="1" applyFont="1" applyFill="1" applyBorder="1" applyAlignment="1" applyProtection="1">
      <alignment horizontal="right"/>
    </xf>
    <xf numFmtId="165" fontId="3" fillId="2" borderId="2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Protection="1"/>
    <xf numFmtId="9" fontId="27" fillId="2" borderId="0" xfId="4" applyNumberFormat="1" applyFont="1" applyFill="1" applyBorder="1" applyAlignment="1" applyProtection="1">
      <alignment horizontal="center"/>
    </xf>
    <xf numFmtId="164" fontId="4" fillId="2" borderId="0" xfId="4" applyFont="1" applyFill="1" applyBorder="1" applyProtection="1"/>
    <xf numFmtId="165" fontId="3" fillId="2" borderId="3" xfId="1" applyNumberFormat="1" applyFont="1" applyFill="1" applyBorder="1" applyAlignment="1" applyProtection="1">
      <alignment horizontal="right"/>
    </xf>
    <xf numFmtId="165" fontId="4" fillId="2" borderId="1" xfId="4" applyNumberFormat="1" applyFont="1" applyFill="1" applyBorder="1" applyProtection="1"/>
    <xf numFmtId="165" fontId="3" fillId="2" borderId="3" xfId="1" applyNumberFormat="1" applyFont="1" applyFill="1" applyBorder="1" applyProtection="1"/>
    <xf numFmtId="4" fontId="0" fillId="2" borderId="0" xfId="0" applyNumberFormat="1" applyFill="1" applyProtection="1">
      <protection locked="0"/>
    </xf>
    <xf numFmtId="0" fontId="0" fillId="0" borderId="0" xfId="0"/>
    <xf numFmtId="0" fontId="0" fillId="2" borderId="0" xfId="0" applyFill="1"/>
    <xf numFmtId="165" fontId="4" fillId="2" borderId="1" xfId="4" applyNumberFormat="1" applyFont="1" applyFill="1" applyBorder="1" applyAlignment="1" applyProtection="1">
      <alignment horizontal="right"/>
    </xf>
    <xf numFmtId="164" fontId="4" fillId="2" borderId="0" xfId="2" applyFont="1" applyFill="1" applyProtection="1"/>
    <xf numFmtId="49" fontId="3" fillId="2" borderId="0" xfId="2" applyNumberFormat="1" applyFont="1" applyFill="1" applyAlignment="1" applyProtection="1">
      <alignment horizontal="center" vertical="center"/>
    </xf>
    <xf numFmtId="166" fontId="4" fillId="2" borderId="0" xfId="2" applyNumberFormat="1" applyFont="1" applyFill="1" applyProtection="1"/>
    <xf numFmtId="3" fontId="4" fillId="2" borderId="0" xfId="2" applyNumberFormat="1" applyFont="1" applyFill="1" applyProtection="1"/>
    <xf numFmtId="165" fontId="4" fillId="2" borderId="0" xfId="2" applyNumberFormat="1" applyFont="1" applyFill="1" applyProtection="1"/>
    <xf numFmtId="37" fontId="4" fillId="2" borderId="0" xfId="4" applyNumberFormat="1" applyFont="1" applyFill="1" applyProtection="1"/>
    <xf numFmtId="4" fontId="4" fillId="2" borderId="0" xfId="4" applyNumberFormat="1" applyFont="1" applyFill="1" applyProtection="1"/>
    <xf numFmtId="4" fontId="5" fillId="2" borderId="0" xfId="4" applyNumberFormat="1" applyFont="1" applyFill="1" applyAlignment="1" applyProtection="1">
      <alignment horizontal="center"/>
    </xf>
    <xf numFmtId="4" fontId="4" fillId="2" borderId="0" xfId="4" applyNumberFormat="1" applyFont="1" applyFill="1" applyBorder="1" applyProtection="1"/>
    <xf numFmtId="164" fontId="4" fillId="2" borderId="0" xfId="4" applyFont="1" applyFill="1" applyProtection="1"/>
    <xf numFmtId="4" fontId="3" fillId="2" borderId="0" xfId="4" applyNumberFormat="1" applyFont="1" applyFill="1" applyBorder="1" applyProtection="1"/>
    <xf numFmtId="164" fontId="4" fillId="2" borderId="0" xfId="4" applyNumberFormat="1" applyFont="1" applyFill="1" applyBorder="1" applyProtection="1"/>
    <xf numFmtId="167" fontId="4" fillId="2" borderId="0" xfId="4" applyNumberFormat="1" applyFont="1" applyFill="1" applyBorder="1" applyProtection="1"/>
    <xf numFmtId="164" fontId="3" fillId="2" borderId="0" xfId="4" applyFont="1" applyFill="1" applyProtection="1"/>
    <xf numFmtId="164" fontId="9" fillId="2" borderId="0" xfId="4" quotePrefix="1" applyFont="1" applyFill="1" applyAlignment="1" applyProtection="1">
      <alignment horizontal="left"/>
      <protection locked="0"/>
    </xf>
    <xf numFmtId="49" fontId="3" fillId="2" borderId="0" xfId="4" applyNumberFormat="1" applyFont="1" applyFill="1" applyAlignment="1" applyProtection="1">
      <alignment horizontal="center" vertical="center"/>
    </xf>
    <xf numFmtId="166" fontId="4" fillId="2" borderId="0" xfId="4" applyNumberFormat="1" applyFont="1" applyFill="1" applyProtection="1"/>
    <xf numFmtId="166" fontId="4" fillId="2" borderId="0" xfId="4" applyNumberFormat="1" applyFont="1" applyFill="1" applyBorder="1" applyProtection="1"/>
    <xf numFmtId="164" fontId="3" fillId="2" borderId="0" xfId="4" applyFont="1" applyFill="1" applyBorder="1" applyAlignment="1" applyProtection="1">
      <alignment horizontal="center"/>
    </xf>
    <xf numFmtId="3" fontId="4" fillId="2" borderId="0" xfId="4" applyNumberFormat="1" applyFont="1" applyFill="1" applyProtection="1"/>
    <xf numFmtId="49" fontId="3" fillId="2" borderId="0" xfId="5" applyNumberFormat="1" applyFont="1" applyFill="1" applyAlignment="1" applyProtection="1">
      <alignment horizontal="center" vertical="center"/>
    </xf>
    <xf numFmtId="164" fontId="3" fillId="2" borderId="0" xfId="4" applyFont="1" applyFill="1" applyAlignment="1" applyProtection="1">
      <alignment horizontal="left"/>
    </xf>
    <xf numFmtId="49" fontId="3" fillId="2" borderId="0" xfId="4" applyNumberFormat="1" applyFont="1" applyFill="1" applyBorder="1" applyAlignment="1" applyProtection="1">
      <alignment horizontal="center"/>
    </xf>
    <xf numFmtId="166" fontId="4" fillId="2" borderId="0" xfId="4" applyNumberFormat="1" applyFont="1" applyFill="1" applyBorder="1" applyAlignment="1" applyProtection="1">
      <alignment horizontal="right"/>
    </xf>
    <xf numFmtId="166" fontId="3" fillId="2" borderId="0" xfId="4" applyNumberFormat="1" applyFont="1" applyFill="1" applyBorder="1" applyAlignment="1" applyProtection="1">
      <alignment horizontal="right"/>
    </xf>
    <xf numFmtId="164" fontId="5" fillId="2" borderId="0" xfId="4" applyFont="1" applyFill="1" applyAlignment="1" applyProtection="1">
      <alignment horizontal="center"/>
    </xf>
    <xf numFmtId="37" fontId="3" fillId="2" borderId="0" xfId="4" applyNumberFormat="1" applyFont="1" applyFill="1" applyProtection="1"/>
    <xf numFmtId="3" fontId="4" fillId="2" borderId="0" xfId="4" applyNumberFormat="1" applyFont="1" applyFill="1" applyBorder="1" applyProtection="1"/>
    <xf numFmtId="164" fontId="3" fillId="2" borderId="0" xfId="4" applyFont="1" applyFill="1" applyBorder="1" applyProtection="1"/>
    <xf numFmtId="164" fontId="4" fillId="2" borderId="0" xfId="4" quotePrefix="1" applyFont="1" applyFill="1" applyAlignment="1" applyProtection="1">
      <alignment horizontal="left"/>
    </xf>
    <xf numFmtId="165" fontId="4" fillId="2" borderId="0" xfId="4" applyNumberFormat="1" applyFont="1" applyFill="1" applyProtection="1"/>
    <xf numFmtId="43" fontId="4" fillId="2" borderId="0" xfId="4" applyNumberFormat="1" applyFont="1" applyFill="1" applyProtection="1"/>
    <xf numFmtId="165" fontId="3" fillId="2" borderId="2" xfId="4" applyNumberFormat="1" applyFont="1" applyFill="1" applyBorder="1" applyProtection="1"/>
    <xf numFmtId="165" fontId="4" fillId="2" borderId="0" xfId="6" applyNumberFormat="1" applyFont="1" applyFill="1" applyBorder="1" applyProtection="1"/>
    <xf numFmtId="165" fontId="3" fillId="2" borderId="3" xfId="4" applyNumberFormat="1" applyFont="1" applyFill="1" applyBorder="1" applyProtection="1"/>
    <xf numFmtId="165" fontId="3" fillId="2" borderId="3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Protection="1"/>
    <xf numFmtId="165" fontId="8" fillId="2" borderId="2" xfId="4" applyNumberFormat="1" applyFont="1" applyFill="1" applyBorder="1" applyAlignment="1" applyProtection="1">
      <alignment horizontal="right"/>
    </xf>
    <xf numFmtId="165" fontId="7" fillId="2" borderId="0" xfId="4" applyNumberFormat="1" applyFont="1" applyFill="1" applyBorder="1" applyAlignment="1" applyProtection="1">
      <alignment horizontal="right"/>
    </xf>
    <xf numFmtId="165" fontId="4" fillId="2" borderId="0" xfId="4" applyNumberFormat="1" applyFont="1" applyFill="1" applyBorder="1" applyAlignment="1" applyProtection="1">
      <alignment horizontal="right"/>
    </xf>
    <xf numFmtId="165" fontId="5" fillId="2" borderId="0" xfId="4" applyNumberFormat="1" applyFont="1" applyFill="1" applyAlignment="1" applyProtection="1">
      <alignment horizontal="center"/>
    </xf>
    <xf numFmtId="165" fontId="4" fillId="2" borderId="0" xfId="4" applyNumberFormat="1" applyFont="1" applyFill="1" applyAlignment="1" applyProtection="1">
      <alignment horizontal="center"/>
    </xf>
    <xf numFmtId="165" fontId="3" fillId="2" borderId="2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Alignment="1" applyProtection="1">
      <alignment horizontal="right"/>
    </xf>
    <xf numFmtId="165" fontId="3" fillId="2" borderId="0" xfId="4" applyNumberFormat="1" applyFont="1" applyFill="1" applyBorder="1" applyProtection="1"/>
    <xf numFmtId="164" fontId="3" fillId="2" borderId="0" xfId="4" applyFont="1" applyFill="1" applyAlignment="1" applyProtection="1">
      <alignment horizontal="center"/>
    </xf>
    <xf numFmtId="165" fontId="27" fillId="2" borderId="0" xfId="2" applyNumberFormat="1" applyFont="1" applyFill="1" applyProtection="1"/>
    <xf numFmtId="0" fontId="84" fillId="2" borderId="0" xfId="0" applyFont="1" applyFill="1"/>
    <xf numFmtId="4" fontId="27" fillId="2" borderId="0" xfId="2" applyNumberFormat="1" applyFont="1" applyFill="1" applyAlignment="1" applyProtection="1">
      <alignment horizontal="center"/>
    </xf>
    <xf numFmtId="37" fontId="27" fillId="2" borderId="0" xfId="4" applyNumberFormat="1" applyFont="1" applyFill="1" applyProtection="1"/>
    <xf numFmtId="9" fontId="27" fillId="2" borderId="0" xfId="4" applyNumberFormat="1" applyFont="1" applyFill="1" applyBorder="1" applyAlignment="1" applyProtection="1">
      <alignment horizontal="center"/>
    </xf>
    <xf numFmtId="39" fontId="27" fillId="2" borderId="0" xfId="4" applyNumberFormat="1" applyFont="1" applyFill="1" applyProtection="1"/>
    <xf numFmtId="4" fontId="27" fillId="2" borderId="0" xfId="4" applyNumberFormat="1" applyFont="1" applyFill="1" applyAlignment="1" applyProtection="1">
      <alignment horizontal="center"/>
    </xf>
    <xf numFmtId="9" fontId="27" fillId="2" borderId="0" xfId="0" applyNumberFormat="1" applyFont="1" applyFill="1" applyBorder="1" applyAlignment="1" applyProtection="1">
      <alignment horizontal="center"/>
    </xf>
    <xf numFmtId="164" fontId="4" fillId="2" borderId="0" xfId="4" applyFont="1" applyFill="1" applyBorder="1" applyProtection="1"/>
    <xf numFmtId="1" fontId="86" fillId="2" borderId="0" xfId="546" applyNumberFormat="1" applyFont="1" applyFill="1" applyAlignment="1" applyProtection="1">
      <alignment horizontal="center"/>
    </xf>
    <xf numFmtId="1" fontId="27" fillId="2" borderId="0" xfId="546" applyNumberFormat="1" applyFont="1" applyFill="1" applyBorder="1" applyAlignment="1" applyProtection="1">
      <alignment horizontal="right"/>
    </xf>
    <xf numFmtId="1" fontId="85" fillId="2" borderId="0" xfId="546" applyNumberFormat="1" applyFont="1" applyFill="1" applyBorder="1" applyAlignment="1" applyProtection="1">
      <alignment horizontal="right"/>
    </xf>
    <xf numFmtId="1" fontId="27" fillId="2" borderId="0" xfId="546" applyNumberFormat="1" applyFont="1" applyFill="1" applyProtection="1"/>
    <xf numFmtId="1" fontId="27" fillId="2" borderId="0" xfId="546" applyNumberFormat="1" applyFont="1" applyFill="1" applyBorder="1" applyProtection="1"/>
    <xf numFmtId="1" fontId="85" fillId="2" borderId="0" xfId="546" applyNumberFormat="1" applyFont="1" applyFill="1" applyBorder="1" applyAlignment="1" applyProtection="1">
      <alignment horizontal="center"/>
    </xf>
    <xf numFmtId="1" fontId="85" fillId="2" borderId="0" xfId="546" applyNumberFormat="1" applyFont="1" applyFill="1" applyBorder="1" applyProtection="1"/>
    <xf numFmtId="1" fontId="27" fillId="2" borderId="0" xfId="546" applyNumberFormat="1" applyFont="1" applyFill="1" applyAlignment="1" applyProtection="1">
      <alignment horizontal="center"/>
    </xf>
    <xf numFmtId="165" fontId="3" fillId="2" borderId="3" xfId="1" applyNumberFormat="1" applyFont="1" applyFill="1" applyBorder="1" applyAlignment="1" applyProtection="1">
      <alignment horizontal="right"/>
    </xf>
    <xf numFmtId="165" fontId="4" fillId="2" borderId="1" xfId="4" applyNumberFormat="1" applyFont="1" applyFill="1" applyBorder="1" applyProtection="1"/>
    <xf numFmtId="165" fontId="3" fillId="2" borderId="3" xfId="1" applyNumberFormat="1" applyFont="1" applyFill="1" applyBorder="1" applyProtection="1"/>
    <xf numFmtId="4" fontId="0" fillId="2" borderId="0" xfId="0" applyNumberFormat="1" applyFill="1" applyProtection="1">
      <protection locked="0"/>
    </xf>
    <xf numFmtId="0" fontId="3" fillId="2" borderId="0" xfId="0" applyFont="1" applyFill="1" applyAlignment="1" applyProtection="1">
      <alignment horizontal="center"/>
    </xf>
    <xf numFmtId="165" fontId="3" fillId="2" borderId="0" xfId="3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indent="21"/>
    </xf>
    <xf numFmtId="0" fontId="3" fillId="2" borderId="0" xfId="0" applyFont="1" applyFill="1" applyAlignment="1" applyProtection="1">
      <alignment horizontal="left" vertical="center" wrapText="1" indent="21"/>
    </xf>
    <xf numFmtId="165" fontId="3" fillId="2" borderId="0" xfId="3" applyNumberFormat="1" applyFont="1" applyFill="1" applyBorder="1" applyAlignment="1">
      <alignment horizontal="left" vertical="center" wrapText="1" indent="21"/>
    </xf>
    <xf numFmtId="0" fontId="3" fillId="2" borderId="0" xfId="0" applyFont="1" applyFill="1" applyAlignment="1" applyProtection="1">
      <alignment horizontal="left" wrapText="1" indent="24"/>
      <protection locked="0"/>
    </xf>
    <xf numFmtId="164" fontId="3" fillId="2" borderId="0" xfId="2" applyFont="1" applyFill="1" applyAlignment="1" applyProtection="1">
      <alignment horizontal="center"/>
    </xf>
    <xf numFmtId="164" fontId="3" fillId="2" borderId="0" xfId="2" applyFont="1" applyFill="1" applyAlignment="1" applyProtection="1">
      <alignment horizontal="center" vertical="center" wrapText="1"/>
    </xf>
    <xf numFmtId="165" fontId="3" fillId="2" borderId="0" xfId="3" applyNumberFormat="1" applyFont="1" applyFill="1" applyBorder="1" applyAlignment="1">
      <alignment horizontal="center" vertical="center" wrapText="1"/>
    </xf>
    <xf numFmtId="164" fontId="3" fillId="2" borderId="0" xfId="2" applyFont="1" applyFill="1" applyAlignment="1" applyProtection="1">
      <alignment horizontal="center" wrapText="1"/>
      <protection locked="0"/>
    </xf>
  </cellXfs>
  <cellStyles count="547">
    <cellStyle name="(0.0%)" xfId="44"/>
    <cellStyle name="_x0004_¥" xfId="45"/>
    <cellStyle name="0752-93035" xfId="46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 Big heading" xfId="47"/>
    <cellStyle name="A body text" xfId="48"/>
    <cellStyle name="A smaller heading" xfId="49"/>
    <cellStyle name="A3 297 x 420 mm" xfId="50"/>
    <cellStyle name="bold big" xfId="51"/>
    <cellStyle name="bold bot bord" xfId="52"/>
    <cellStyle name="bold underline" xfId="53"/>
    <cellStyle name="Border Bottom Thick" xfId="54"/>
    <cellStyle name="Border Top Thin" xfId="55"/>
    <cellStyle name="Buena" xfId="9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Comma [0.0]" xfId="56"/>
    <cellStyle name="Comma 0" xfId="57"/>
    <cellStyle name="Comma 0*" xfId="58"/>
    <cellStyle name="Comma 0_Comp1" xfId="59"/>
    <cellStyle name="Comma 11" xfId="60"/>
    <cellStyle name="Comma 2" xfId="61"/>
    <cellStyle name="Comma 2*" xfId="62"/>
    <cellStyle name="Comma 2_Comp1" xfId="63"/>
    <cellStyle name="Comma 3*" xfId="64"/>
    <cellStyle name="Comma*" xfId="65"/>
    <cellStyle name="Comma0" xfId="66"/>
    <cellStyle name="Comma0 - Modelo2" xfId="67"/>
    <cellStyle name="Comma0 - Style1" xfId="68"/>
    <cellStyle name="Comma0 - Style2" xfId="69"/>
    <cellStyle name="Comma0 - Style3" xfId="70"/>
    <cellStyle name="Comma1 - Modelo1" xfId="71"/>
    <cellStyle name="Comma1 - Style1" xfId="72"/>
    <cellStyle name="Comma1 - Style2" xfId="73"/>
    <cellStyle name="Curren - Style1" xfId="74"/>
    <cellStyle name="Currency 0" xfId="75"/>
    <cellStyle name="Currency 2" xfId="76"/>
    <cellStyle name="Currency 2*" xfId="77"/>
    <cellStyle name="Currency 2_Comp1" xfId="78"/>
    <cellStyle name="Currency 3*" xfId="79"/>
    <cellStyle name="Currency*" xfId="80"/>
    <cellStyle name="Currency0" xfId="81"/>
    <cellStyle name="Date" xfId="82"/>
    <cellStyle name="Date Aligned" xfId="83"/>
    <cellStyle name="Date Aligned*" xfId="84"/>
    <cellStyle name="Date Aligned_Comp1" xfId="85"/>
    <cellStyle name="DateLong" xfId="86"/>
    <cellStyle name="DateShort" xfId="87"/>
    <cellStyle name="Dezimal (0.0)" xfId="88"/>
    <cellStyle name="Diseño" xfId="89"/>
    <cellStyle name="Dotted Line" xfId="90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Estilo 1" xfId="91"/>
    <cellStyle name="Euro" xfId="92"/>
    <cellStyle name="Excel Built-in 20% - Accent1" xfId="93"/>
    <cellStyle name="Excel Built-in 20% - Accent1 2" xfId="94"/>
    <cellStyle name="Excel Built-in 20% - Accent2" xfId="95"/>
    <cellStyle name="Excel Built-in 20% - Accent2 2" xfId="96"/>
    <cellStyle name="Excel Built-in 20% - Accent3" xfId="97"/>
    <cellStyle name="Excel Built-in 20% - Accent3 2" xfId="98"/>
    <cellStyle name="Excel Built-in 20% - Accent4" xfId="99"/>
    <cellStyle name="Excel Built-in 20% - Accent4 2" xfId="100"/>
    <cellStyle name="Excel Built-in 20% - Accent5" xfId="101"/>
    <cellStyle name="Excel Built-in 20% - Accent5 2" xfId="102"/>
    <cellStyle name="Excel Built-in 20% - Accent6" xfId="103"/>
    <cellStyle name="Excel Built-in 20% - Accent6 2" xfId="104"/>
    <cellStyle name="Excel Built-in 40% - Accent1" xfId="105"/>
    <cellStyle name="Excel Built-in 40% - Accent1 2" xfId="106"/>
    <cellStyle name="Excel Built-in 40% - Accent2" xfId="107"/>
    <cellStyle name="Excel Built-in 40% - Accent2 2" xfId="108"/>
    <cellStyle name="Excel Built-in 40% - Accent3" xfId="109"/>
    <cellStyle name="Excel Built-in 40% - Accent3 2" xfId="110"/>
    <cellStyle name="Excel Built-in 40% - Accent4" xfId="111"/>
    <cellStyle name="Excel Built-in 40% - Accent4 2" xfId="112"/>
    <cellStyle name="Excel Built-in 40% - Accent5" xfId="113"/>
    <cellStyle name="Excel Built-in 40% - Accent5 2" xfId="114"/>
    <cellStyle name="Excel Built-in 40% - Accent6" xfId="115"/>
    <cellStyle name="Excel Built-in 40% - Accent6 2" xfId="116"/>
    <cellStyle name="Excel Built-in 60% - Accent1" xfId="117"/>
    <cellStyle name="Excel Built-in 60% - Accent2" xfId="118"/>
    <cellStyle name="Excel Built-in 60% - Accent3" xfId="119"/>
    <cellStyle name="Excel Built-in 60% - Accent4" xfId="120"/>
    <cellStyle name="Excel Built-in 60% - Accent5" xfId="121"/>
    <cellStyle name="Excel Built-in 60% - Accent6" xfId="122"/>
    <cellStyle name="Excel Built-in Accent1" xfId="123"/>
    <cellStyle name="Excel Built-in Accent2" xfId="124"/>
    <cellStyle name="Excel Built-in Accent3" xfId="125"/>
    <cellStyle name="Excel Built-in Accent4" xfId="126"/>
    <cellStyle name="Excel Built-in Accent5" xfId="127"/>
    <cellStyle name="Excel Built-in Accent6" xfId="128"/>
    <cellStyle name="Excel Built-in Bad" xfId="129"/>
    <cellStyle name="Excel Built-in Calculation" xfId="130"/>
    <cellStyle name="Excel Built-in Check Cell" xfId="131"/>
    <cellStyle name="Excel Built-in Comma" xfId="132"/>
    <cellStyle name="Excel Built-in Explanatory Text" xfId="133"/>
    <cellStyle name="Excel Built-in Good" xfId="134"/>
    <cellStyle name="Excel Built-in Heading 1" xfId="135"/>
    <cellStyle name="Excel Built-in Heading 2" xfId="136"/>
    <cellStyle name="Excel Built-in Heading 3" xfId="137"/>
    <cellStyle name="Excel Built-in Heading 4" xfId="138"/>
    <cellStyle name="Excel Built-in Input" xfId="139"/>
    <cellStyle name="Excel Built-in Linked Cell" xfId="140"/>
    <cellStyle name="Excel Built-in Neutral" xfId="141"/>
    <cellStyle name="Excel Built-in Normal" xfId="142"/>
    <cellStyle name="Excel Built-in Note" xfId="143"/>
    <cellStyle name="Excel Built-in Output" xfId="144"/>
    <cellStyle name="Excel Built-in Percent" xfId="145"/>
    <cellStyle name="Excel Built-in Title" xfId="146"/>
    <cellStyle name="Excel Built-in Total" xfId="147"/>
    <cellStyle name="Excel Built-in Warning Text" xfId="148"/>
    <cellStyle name="Factor" xfId="149"/>
    <cellStyle name="Fixed" xfId="150"/>
    <cellStyle name="Footnote" xfId="151"/>
    <cellStyle name="Growth" xfId="152"/>
    <cellStyle name="Hard Percent" xfId="153"/>
    <cellStyle name="Header" xfId="154"/>
    <cellStyle name="Heading 1" xfId="260"/>
    <cellStyle name="Heading 2" xfId="261"/>
    <cellStyle name="Heading 3" xfId="262"/>
    <cellStyle name="Heading1" xfId="155"/>
    <cellStyle name="Heading2" xfId="156"/>
    <cellStyle name="Helv 10 Bold" xfId="157"/>
    <cellStyle name="Helv 12 Bold" xfId="158"/>
    <cellStyle name="Hipervínculo" xfId="5" builtinId="8"/>
    <cellStyle name="Hipervínculo 2" xfId="159"/>
    <cellStyle name="Hipervínculo 2 2" xfId="160"/>
    <cellStyle name="Hipervínculo 2_SALFA PERU EEFF 31.12.07" xfId="161"/>
    <cellStyle name="Incorrecto" xfId="10" builtinId="27" customBuiltin="1"/>
    <cellStyle name="InLink" xfId="162"/>
    <cellStyle name="Millares" xfId="1" builtinId="3"/>
    <cellStyle name="Millares [0] 2" xfId="163"/>
    <cellStyle name="Millares 10" xfId="164"/>
    <cellStyle name="Millares 14" xfId="3"/>
    <cellStyle name="Millares 15" xfId="6"/>
    <cellStyle name="Millares 18" xfId="430"/>
    <cellStyle name="Millares 19" xfId="460"/>
    <cellStyle name="Millares 2" xfId="544"/>
    <cellStyle name="Millares 2 10" xfId="299"/>
    <cellStyle name="Millares 2 11" xfId="289"/>
    <cellStyle name="Millares 2 12" xfId="307"/>
    <cellStyle name="Millares 2 13" xfId="315"/>
    <cellStyle name="Millares 2 14" xfId="389"/>
    <cellStyle name="Millares 2 15" xfId="429"/>
    <cellStyle name="Millares 2 16" xfId="267"/>
    <cellStyle name="Millares 2 17" xfId="424"/>
    <cellStyle name="Millares 2 18" xfId="441"/>
    <cellStyle name="Millares 2 19" xfId="432"/>
    <cellStyle name="Millares 2 2" xfId="165"/>
    <cellStyle name="Millares 2 2 10" xfId="454"/>
    <cellStyle name="Millares 2 2 11" xfId="413"/>
    <cellStyle name="Millares 2 2 12" xfId="490"/>
    <cellStyle name="Millares 2 2 13" xfId="383"/>
    <cellStyle name="Millares 2 2 14" xfId="450"/>
    <cellStyle name="Millares 2 2 15" xfId="513"/>
    <cellStyle name="Millares 2 2 16" xfId="443"/>
    <cellStyle name="Millares 2 2 17" xfId="500"/>
    <cellStyle name="Millares 2 2 18" xfId="503"/>
    <cellStyle name="Millares 2 2 19" xfId="523"/>
    <cellStyle name="Millares 2 2 2" xfId="166"/>
    <cellStyle name="Millares 2 2 20" xfId="489"/>
    <cellStyle name="Millares 2 2 21" xfId="382"/>
    <cellStyle name="Millares 2 2 22" xfId="530"/>
    <cellStyle name="Millares 2 2 23" xfId="506"/>
    <cellStyle name="Millares 2 2 24" xfId="533"/>
    <cellStyle name="Millares 2 2 25" xfId="485"/>
    <cellStyle name="Millares 2 2 26" xfId="476"/>
    <cellStyle name="Millares 2 2 27" xfId="526"/>
    <cellStyle name="Millares 2 2 28" xfId="488"/>
    <cellStyle name="Millares 2 2 29" xfId="525"/>
    <cellStyle name="Millares 2 2 3" xfId="390"/>
    <cellStyle name="Millares 2 2 30" xfId="473"/>
    <cellStyle name="Millares 2 2 31" xfId="405"/>
    <cellStyle name="Millares 2 2 32" xfId="519"/>
    <cellStyle name="Millares 2 2 33" xfId="543"/>
    <cellStyle name="Millares 2 2 34" xfId="541"/>
    <cellStyle name="Millares 2 2 35" xfId="492"/>
    <cellStyle name="Millares 2 2 4" xfId="422"/>
    <cellStyle name="Millares 2 2 5" xfId="266"/>
    <cellStyle name="Millares 2 2 6" xfId="427"/>
    <cellStyle name="Millares 2 2 7" xfId="391"/>
    <cellStyle name="Millares 2 2 8" xfId="397"/>
    <cellStyle name="Millares 2 2 9" xfId="410"/>
    <cellStyle name="Millares 2 20" xfId="411"/>
    <cellStyle name="Millares 2 21" xfId="399"/>
    <cellStyle name="Millares 2 22" xfId="392"/>
    <cellStyle name="Millares 2 23" xfId="502"/>
    <cellStyle name="Millares 2 24" xfId="414"/>
    <cellStyle name="Millares 2 25" xfId="416"/>
    <cellStyle name="Millares 2 26" xfId="412"/>
    <cellStyle name="Millares 2 27" xfId="461"/>
    <cellStyle name="Millares 2 28" xfId="499"/>
    <cellStyle name="Millares 2 29" xfId="406"/>
    <cellStyle name="Millares 2 3" xfId="167"/>
    <cellStyle name="Millares 2 30" xfId="517"/>
    <cellStyle name="Millares 2 31" xfId="415"/>
    <cellStyle name="Millares 2 32" xfId="381"/>
    <cellStyle name="Millares 2 33" xfId="491"/>
    <cellStyle name="Millares 2 34" xfId="497"/>
    <cellStyle name="Millares 2 35" xfId="532"/>
    <cellStyle name="Millares 2 36" xfId="398"/>
    <cellStyle name="Millares 2 37" xfId="528"/>
    <cellStyle name="Millares 2 38" xfId="417"/>
    <cellStyle name="Millares 2 39" xfId="484"/>
    <cellStyle name="Millares 2 4" xfId="168"/>
    <cellStyle name="Millares 2 40" xfId="462"/>
    <cellStyle name="Millares 2 41" xfId="520"/>
    <cellStyle name="Millares 2 42" xfId="542"/>
    <cellStyle name="Millares 2 43" xfId="264"/>
    <cellStyle name="Millares 2 44" xfId="409"/>
    <cellStyle name="Millares 2 45" xfId="418"/>
    <cellStyle name="Millares 2 46" xfId="514"/>
    <cellStyle name="Millares 2 5" xfId="169"/>
    <cellStyle name="Millares 2 6" xfId="276"/>
    <cellStyle name="Millares 2 7" xfId="275"/>
    <cellStyle name="Millares 2 8" xfId="295"/>
    <cellStyle name="Millares 2 9" xfId="293"/>
    <cellStyle name="Millares 21" xfId="493"/>
    <cellStyle name="Millares 24" xfId="512"/>
    <cellStyle name="Millares 27" xfId="393"/>
    <cellStyle name="Millares 28" xfId="472"/>
    <cellStyle name="Millares 3" xfId="170"/>
    <cellStyle name="Millares 3 2" xfId="171"/>
    <cellStyle name="Millares 3 3" xfId="172"/>
    <cellStyle name="Millares 31" xfId="524"/>
    <cellStyle name="Millares 32" xfId="481"/>
    <cellStyle name="Millares 33" xfId="459"/>
    <cellStyle name="Millares 36" xfId="479"/>
    <cellStyle name="Millares 4" xfId="173"/>
    <cellStyle name="Millares 4 2" xfId="174"/>
    <cellStyle name="Millares 4 3" xfId="175"/>
    <cellStyle name="Millares 4 4" xfId="176"/>
    <cellStyle name="Millares 41" xfId="537"/>
    <cellStyle name="Millares 5" xfId="177"/>
    <cellStyle name="Millares 5 2" xfId="178"/>
    <cellStyle name="Millares 5 3" xfId="179"/>
    <cellStyle name="Millares 6" xfId="180"/>
    <cellStyle name="Millares 7" xfId="181"/>
    <cellStyle name="Millares 8" xfId="182"/>
    <cellStyle name="Millares 9" xfId="251"/>
    <cellStyle name="Month" xfId="183"/>
    <cellStyle name="Multiple" xfId="184"/>
    <cellStyle name="MultipleBelow" xfId="185"/>
    <cellStyle name="neg0.0" xfId="186"/>
    <cellStyle name="Neutral" xfId="11" builtinId="28" customBuiltin="1"/>
    <cellStyle name="No-definido" xfId="187"/>
    <cellStyle name="Non_Input" xfId="188"/>
    <cellStyle name="Normaali_SHEET4A.XLS" xfId="189"/>
    <cellStyle name="Normal" xfId="0" builtinId="0"/>
    <cellStyle name="Normal - Style2" xfId="190"/>
    <cellStyle name="Normal 10" xfId="250"/>
    <cellStyle name="Normal 10 2" xfId="277"/>
    <cellStyle name="Normal 10 3" xfId="274"/>
    <cellStyle name="Normal 10 4" xfId="296"/>
    <cellStyle name="Normal 10 5" xfId="292"/>
    <cellStyle name="Normal 10 6" xfId="302"/>
    <cellStyle name="Normal 10 7" xfId="286"/>
    <cellStyle name="Normal 10 8" xfId="310"/>
    <cellStyle name="Normal 10 9" xfId="318"/>
    <cellStyle name="Normal 11" xfId="252"/>
    <cellStyle name="Normal 12" xfId="256"/>
    <cellStyle name="Normal 13" xfId="257"/>
    <cellStyle name="Normal 14" xfId="253"/>
    <cellStyle name="Normal 15" xfId="254"/>
    <cellStyle name="Normal 16" xfId="268"/>
    <cellStyle name="Normal 17" xfId="346"/>
    <cellStyle name="Normal 18" xfId="258"/>
    <cellStyle name="Normal 19" xfId="347"/>
    <cellStyle name="Normal 2" xfId="43"/>
    <cellStyle name="Normal 2 10" xfId="273"/>
    <cellStyle name="Normal 2 11" xfId="297"/>
    <cellStyle name="Normal 2 12" xfId="291"/>
    <cellStyle name="Normal 2 13" xfId="305"/>
    <cellStyle name="Normal 2 14" xfId="313"/>
    <cellStyle name="Normal 2 15" xfId="321"/>
    <cellStyle name="Normal 2 16" xfId="327"/>
    <cellStyle name="Normal 2 17" xfId="395"/>
    <cellStyle name="Normal 2 18" xfId="396"/>
    <cellStyle name="Normal 2 19" xfId="265"/>
    <cellStyle name="Normal 2 2" xfId="191"/>
    <cellStyle name="Normal 2 20" xfId="426"/>
    <cellStyle name="Normal 2 21" xfId="435"/>
    <cellStyle name="Normal 2 22" xfId="386"/>
    <cellStyle name="Normal 2 23" xfId="384"/>
    <cellStyle name="Normal 2 24" xfId="425"/>
    <cellStyle name="Normal 2 25" xfId="453"/>
    <cellStyle name="Normal 2 26" xfId="420"/>
    <cellStyle name="Normal 2 27" xfId="501"/>
    <cellStyle name="Normal 2 28" xfId="400"/>
    <cellStyle name="Normal 2 29" xfId="511"/>
    <cellStyle name="Normal 2 3" xfId="192"/>
    <cellStyle name="Normal 2 30" xfId="515"/>
    <cellStyle name="Normal 2 31" xfId="475"/>
    <cellStyle name="Normal 2 32" xfId="478"/>
    <cellStyle name="Normal 2 33" xfId="498"/>
    <cellStyle name="Normal 2 34" xfId="469"/>
    <cellStyle name="Normal 2 35" xfId="402"/>
    <cellStyle name="Normal 2 36" xfId="452"/>
    <cellStyle name="Normal 2 37" xfId="464"/>
    <cellStyle name="Normal 2 38" xfId="458"/>
    <cellStyle name="Normal 2 39" xfId="455"/>
    <cellStyle name="Normal 2 4" xfId="193"/>
    <cellStyle name="Normal 2 40" xfId="527"/>
    <cellStyle name="Normal 2 41" xfId="447"/>
    <cellStyle name="Normal 2 42" xfId="471"/>
    <cellStyle name="Normal 2 43" xfId="518"/>
    <cellStyle name="Normal 2 44" xfId="456"/>
    <cellStyle name="Normal 2 45" xfId="504"/>
    <cellStyle name="Normal 2 46" xfId="539"/>
    <cellStyle name="Normal 2 47" xfId="474"/>
    <cellStyle name="Normal 2 48" xfId="480"/>
    <cellStyle name="Normal 2 49" xfId="407"/>
    <cellStyle name="Normal 2 5" xfId="238"/>
    <cellStyle name="Normal 2 6" xfId="243"/>
    <cellStyle name="Normal 2 7" xfId="249"/>
    <cellStyle name="Normal 2 8" xfId="269"/>
    <cellStyle name="Normal 2 9" xfId="278"/>
    <cellStyle name="Normal 2_Anexo 10" xfId="255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194"/>
    <cellStyle name="Normal 3 10" xfId="290"/>
    <cellStyle name="Normal 3 11" xfId="306"/>
    <cellStyle name="Normal 3 12" xfId="314"/>
    <cellStyle name="Normal 3 13" xfId="322"/>
    <cellStyle name="Normal 3 14" xfId="328"/>
    <cellStyle name="Normal 3 15" xfId="336"/>
    <cellStyle name="Normal 3 16" xfId="294"/>
    <cellStyle name="Normal 3 17" xfId="333"/>
    <cellStyle name="Normal 3 18" xfId="337"/>
    <cellStyle name="Normal 3 19" xfId="338"/>
    <cellStyle name="Normal 3 2" xfId="195"/>
    <cellStyle name="Normal 3 20" xfId="339"/>
    <cellStyle name="Normal 3 21" xfId="340"/>
    <cellStyle name="Normal 3 22" xfId="341"/>
    <cellStyle name="Normal 3 23" xfId="342"/>
    <cellStyle name="Normal 3 24" xfId="343"/>
    <cellStyle name="Normal 3 25" xfId="344"/>
    <cellStyle name="Normal 3 26" xfId="345"/>
    <cellStyle name="Normal 3 3" xfId="196"/>
    <cellStyle name="Normal 3 4" xfId="197"/>
    <cellStyle name="Normal 3 5" xfId="239"/>
    <cellStyle name="Normal 3 6" xfId="244"/>
    <cellStyle name="Normal 3 7" xfId="279"/>
    <cellStyle name="Normal 3 8" xfId="272"/>
    <cellStyle name="Normal 3 9" xfId="298"/>
    <cellStyle name="Normal 30" xfId="358"/>
    <cellStyle name="Normal 31" xfId="359"/>
    <cellStyle name="Normal 32" xfId="198"/>
    <cellStyle name="Normal 33" xfId="199"/>
    <cellStyle name="Normal 34" xfId="200"/>
    <cellStyle name="Normal 35" xfId="360"/>
    <cellStyle name="Normal 36" xfId="361"/>
    <cellStyle name="Normal 37" xfId="362"/>
    <cellStyle name="Normal 38" xfId="363"/>
    <cellStyle name="Normal 39" xfId="7"/>
    <cellStyle name="Normal 4" xfId="201"/>
    <cellStyle name="Normal 4 2" xfId="240"/>
    <cellStyle name="Normal 4 2 2" xfId="280"/>
    <cellStyle name="Normal 4 2 3" xfId="271"/>
    <cellStyle name="Normal 4 2 4" xfId="300"/>
    <cellStyle name="Normal 4 2 5" xfId="288"/>
    <cellStyle name="Normal 4 2 6" xfId="308"/>
    <cellStyle name="Normal 4 2 7" xfId="316"/>
    <cellStyle name="Normal 4 2 8" xfId="323"/>
    <cellStyle name="Normal 4 2 9" xfId="329"/>
    <cellStyle name="Normal 4 3" xfId="245"/>
    <cellStyle name="Normal 40" xfId="364"/>
    <cellStyle name="Normal 41" xfId="365"/>
    <cellStyle name="Normal 42" xfId="366"/>
    <cellStyle name="Normal 43" xfId="367"/>
    <cellStyle name="Normal 44" xfId="368"/>
    <cellStyle name="Normal 45" xfId="369"/>
    <cellStyle name="Normal 46" xfId="370"/>
    <cellStyle name="Normal 47" xfId="371"/>
    <cellStyle name="Normal 48" xfId="372"/>
    <cellStyle name="Normal 49" xfId="373"/>
    <cellStyle name="Normal 5" xfId="202"/>
    <cellStyle name="Normal 5 10" xfId="324"/>
    <cellStyle name="Normal 5 11" xfId="330"/>
    <cellStyle name="Normal 5 2" xfId="241"/>
    <cellStyle name="Normal 5 3" xfId="246"/>
    <cellStyle name="Normal 5 4" xfId="281"/>
    <cellStyle name="Normal 5 5" xfId="270"/>
    <cellStyle name="Normal 5 6" xfId="301"/>
    <cellStyle name="Normal 5 7" xfId="287"/>
    <cellStyle name="Normal 5 8" xfId="309"/>
    <cellStyle name="Normal 5 9" xfId="317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203"/>
    <cellStyle name="Normal 6 2" xfId="242"/>
    <cellStyle name="Normal 6 3" xfId="247"/>
    <cellStyle name="Normal 60" xfId="2"/>
    <cellStyle name="Normal 61" xfId="4"/>
    <cellStyle name="Normal 62" xfId="218"/>
    <cellStyle name="Normal 63" xfId="444"/>
    <cellStyle name="Normal 64" xfId="440"/>
    <cellStyle name="Normal 66" xfId="421"/>
    <cellStyle name="Normal 67" xfId="446"/>
    <cellStyle name="Normal 68" xfId="509"/>
    <cellStyle name="Normal 69" xfId="408"/>
    <cellStyle name="Normal 7" xfId="204"/>
    <cellStyle name="Normal 70" xfId="516"/>
    <cellStyle name="Normal 71" xfId="494"/>
    <cellStyle name="Normal 72" xfId="507"/>
    <cellStyle name="Normal 73" xfId="436"/>
    <cellStyle name="Normal 74" xfId="505"/>
    <cellStyle name="Normal 75" xfId="508"/>
    <cellStyle name="Normal 76" xfId="482"/>
    <cellStyle name="Normal 77" xfId="448"/>
    <cellStyle name="Normal 78" xfId="477"/>
    <cellStyle name="Normal 79" xfId="404"/>
    <cellStyle name="Normal 8" xfId="205"/>
    <cellStyle name="Normal 8 2" xfId="282"/>
    <cellStyle name="Normal 8 3" xfId="284"/>
    <cellStyle name="Normal 8 4" xfId="303"/>
    <cellStyle name="Normal 8 5" xfId="311"/>
    <cellStyle name="Normal 8 6" xfId="319"/>
    <cellStyle name="Normal 8 7" xfId="325"/>
    <cellStyle name="Normal 8 8" xfId="331"/>
    <cellStyle name="Normal 8 9" xfId="334"/>
    <cellStyle name="Normal 80" xfId="438"/>
    <cellStyle name="Normal 81" xfId="535"/>
    <cellStyle name="Normal 82" xfId="433"/>
    <cellStyle name="Normal 83" xfId="465"/>
    <cellStyle name="Normal 84" xfId="522"/>
    <cellStyle name="Normal 85" xfId="531"/>
    <cellStyle name="Normal 86" xfId="536"/>
    <cellStyle name="Normal 87" xfId="538"/>
    <cellStyle name="Normal 9" xfId="248"/>
    <cellStyle name="Notas 2" xfId="283"/>
    <cellStyle name="Notas 3" xfId="285"/>
    <cellStyle name="Notas 4" xfId="304"/>
    <cellStyle name="Notas 5" xfId="312"/>
    <cellStyle name="Notas 6" xfId="320"/>
    <cellStyle name="Notas 7" xfId="326"/>
    <cellStyle name="Notas 8" xfId="332"/>
    <cellStyle name="Notas 9" xfId="335"/>
    <cellStyle name="Output" xfId="263"/>
    <cellStyle name="Output Line Items" xfId="206"/>
    <cellStyle name="Page Number" xfId="207"/>
    <cellStyle name="Percen - Style2" xfId="208"/>
    <cellStyle name="Percent (0)" xfId="209"/>
    <cellStyle name="Percent (0.0)" xfId="210"/>
    <cellStyle name="Percent 0" xfId="211"/>
    <cellStyle name="Percent 2" xfId="212"/>
    <cellStyle name="Percent*" xfId="213"/>
    <cellStyle name="Percent-0.0%" xfId="214"/>
    <cellStyle name="Percent-no dec" xfId="215"/>
    <cellStyle name="Pilkku_SHEET4A.XLS" xfId="216"/>
    <cellStyle name="Porcentaje" xfId="546" builtinId="5"/>
    <cellStyle name="Porcentual 2" xfId="545"/>
    <cellStyle name="Porcentual 2 10" xfId="431"/>
    <cellStyle name="Porcentual 2 11" xfId="403"/>
    <cellStyle name="Porcentual 2 12" xfId="451"/>
    <cellStyle name="Porcentual 2 13" xfId="457"/>
    <cellStyle name="Porcentual 2 14" xfId="385"/>
    <cellStyle name="Porcentual 2 15" xfId="428"/>
    <cellStyle name="Porcentual 2 16" xfId="496"/>
    <cellStyle name="Porcentual 2 17" xfId="449"/>
    <cellStyle name="Porcentual 2 18" xfId="495"/>
    <cellStyle name="Porcentual 2 19" xfId="463"/>
    <cellStyle name="Porcentual 2 2" xfId="217"/>
    <cellStyle name="Porcentual 2 20" xfId="467"/>
    <cellStyle name="Porcentual 2 21" xfId="437"/>
    <cellStyle name="Porcentual 2 22" xfId="510"/>
    <cellStyle name="Porcentual 2 23" xfId="521"/>
    <cellStyle name="Porcentual 2 24" xfId="534"/>
    <cellStyle name="Porcentual 2 25" xfId="486"/>
    <cellStyle name="Porcentual 2 26" xfId="388"/>
    <cellStyle name="Porcentual 2 27" xfId="470"/>
    <cellStyle name="Porcentual 2 28" xfId="483"/>
    <cellStyle name="Porcentual 2 29" xfId="468"/>
    <cellStyle name="Porcentual 2 3" xfId="401"/>
    <cellStyle name="Porcentual 2 30" xfId="466"/>
    <cellStyle name="Porcentual 2 31" xfId="487"/>
    <cellStyle name="Porcentual 2 32" xfId="529"/>
    <cellStyle name="Porcentual 2 33" xfId="442"/>
    <cellStyle name="Porcentual 2 34" xfId="540"/>
    <cellStyle name="Porcentual 2 35" xfId="419"/>
    <cellStyle name="Porcentual 2 4" xfId="394"/>
    <cellStyle name="Porcentual 2 5" xfId="387"/>
    <cellStyle name="Porcentual 2 6" xfId="423"/>
    <cellStyle name="Porcentual 2 7" xfId="439"/>
    <cellStyle name="Porcentual 2 8" xfId="445"/>
    <cellStyle name="Porcentual 2 9" xfId="434"/>
    <cellStyle name="Porcentual 3" xfId="219"/>
    <cellStyle name="Porcentual 3 2" xfId="220"/>
    <cellStyle name="Porcentual 4" xfId="221"/>
    <cellStyle name="Porcentual 5" xfId="222"/>
    <cellStyle name="Pyör. luku_SHEET4A.XLS" xfId="223"/>
    <cellStyle name="Pyör. valuutta_SHEET4A.XLS" xfId="224"/>
    <cellStyle name="Red" xfId="225"/>
    <cellStyle name="RM" xfId="226"/>
    <cellStyle name="Share" xfId="227"/>
    <cellStyle name="Standard_AAV Stammdaten" xfId="228"/>
    <cellStyle name="Table Head" xfId="229"/>
    <cellStyle name="Table Head Aligned" xfId="230"/>
    <cellStyle name="Table Head Blue" xfId="231"/>
    <cellStyle name="Table Head Green" xfId="232"/>
    <cellStyle name="Table Title" xfId="233"/>
    <cellStyle name="Table Units" xfId="234"/>
    <cellStyle name="Texto de advertencia" xfId="16" builtinId="11" customBuiltin="1"/>
    <cellStyle name="Texto explicativo" xfId="17" builtinId="53" customBuiltin="1"/>
    <cellStyle name="Title" xfId="259"/>
    <cellStyle name="Total" xfId="18" builtinId="25" customBuiltin="1"/>
    <cellStyle name="Valuutta_SHEET4A.XLS" xfId="235"/>
    <cellStyle name="Währung [0]_AAV Stammdaten" xfId="236"/>
    <cellStyle name="Währung_AAV Stammdaten" xfId="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BG%20&amp;%20GP%20Ener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C"/>
      <sheetName val="CARATULA"/>
      <sheetName val="E.S.F"/>
      <sheetName val="G.P"/>
      <sheetName val="ANEXO -G.P"/>
      <sheetName val="Anexo 10"/>
      <sheetName val="Anexo 20"/>
      <sheetName val="Anexo 30"/>
      <sheetName val="E.F.E"/>
      <sheetName val="A -F.disponibles"/>
      <sheetName val="A-4"/>
      <sheetName val="A-5"/>
      <sheetName val="B - Inv. Corto plazo "/>
      <sheetName val="B-1"/>
      <sheetName val="B-2"/>
      <sheetName val="B-3"/>
      <sheetName val="C - Acreencias"/>
      <sheetName val="C1-cmac Pisco"/>
      <sheetName val="C-1 Fondo de Admin."/>
      <sheetName val="D-Cuentas por cobrar "/>
      <sheetName val="D1"/>
      <sheetName val="D2"/>
      <sheetName val="F-1"/>
      <sheetName val="F-2"/>
      <sheetName val="E-Pagos antic."/>
      <sheetName val="E-1"/>
      <sheetName val="F-Inversiones"/>
      <sheetName val="G -Bs adjudicados"/>
      <sheetName val="H -Activo fijo"/>
      <sheetName val="H.1"/>
      <sheetName val="AA-Ctas por pagar"/>
      <sheetName val="BB-Patrimonio Neto"/>
      <sheetName val="Anexo BB-1"/>
      <sheetName val="CC - Contingencias"/>
      <sheetName val="DD-1"/>
      <sheetName val="DD-Ctas de orden"/>
    </sheetNames>
    <sheetDataSet>
      <sheetData sheetId="0"/>
      <sheetData sheetId="1">
        <row r="13">
          <cell r="A13" t="str">
            <v>FONDO DE SEGURO DE DEPOSITOS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587"/>
  <sheetViews>
    <sheetView workbookViewId="0">
      <selection activeCell="B5" sqref="B5:E5"/>
    </sheetView>
  </sheetViews>
  <sheetFormatPr baseColWidth="10" defaultColWidth="11.5703125" defaultRowHeight="15"/>
  <cols>
    <col min="1" max="1" width="9.28515625" style="59" customWidth="1"/>
    <col min="2" max="2" width="40.28515625" style="50" customWidth="1"/>
    <col min="3" max="3" width="3.85546875" style="51" customWidth="1"/>
    <col min="4" max="4" width="18.28515625" style="52" bestFit="1" customWidth="1"/>
    <col min="5" max="5" width="4.7109375" style="53" customWidth="1"/>
    <col min="6" max="6" width="20.5703125" style="54" customWidth="1"/>
    <col min="7" max="7" width="6" style="55" customWidth="1"/>
    <col min="8" max="8" width="1" style="56" customWidth="1"/>
    <col min="9" max="9" width="15.7109375" style="56" customWidth="1"/>
    <col min="10" max="10" width="5.42578125" style="57" customWidth="1"/>
    <col min="11" max="11" width="10.140625" style="58" customWidth="1"/>
    <col min="12" max="12" width="7.28515625" style="59" customWidth="1"/>
    <col min="13" max="13" width="10.140625" style="59" customWidth="1"/>
    <col min="14" max="16384" width="11.5703125" style="59"/>
  </cols>
  <sheetData>
    <row r="2" spans="2:11" s="62" customFormat="1">
      <c r="B2" s="234" t="str">
        <f>+[1]CARATULA!A13</f>
        <v>FONDO DE SEGURO DE DEPOSITOS</v>
      </c>
      <c r="C2" s="234"/>
      <c r="D2" s="234"/>
      <c r="E2" s="234"/>
      <c r="F2" s="60"/>
      <c r="G2" s="60"/>
      <c r="H2" s="60"/>
      <c r="I2" s="60"/>
      <c r="J2" s="60"/>
      <c r="K2" s="61"/>
    </row>
    <row r="3" spans="2:11" s="62" customFormat="1">
      <c r="B3" s="234" t="s">
        <v>1</v>
      </c>
      <c r="C3" s="234"/>
      <c r="D3" s="234"/>
      <c r="E3" s="234"/>
      <c r="F3" s="60"/>
      <c r="G3" s="60"/>
      <c r="H3" s="60"/>
      <c r="I3" s="60"/>
      <c r="J3" s="60"/>
      <c r="K3" s="61"/>
    </row>
    <row r="4" spans="2:11" s="62" customFormat="1">
      <c r="B4" s="235" t="s">
        <v>39</v>
      </c>
      <c r="C4" s="235"/>
      <c r="D4" s="235"/>
      <c r="E4" s="235"/>
      <c r="F4" s="63"/>
      <c r="G4" s="63"/>
      <c r="H4" s="63"/>
      <c r="I4" s="63"/>
      <c r="J4" s="63"/>
      <c r="K4" s="61"/>
    </row>
    <row r="5" spans="2:11" s="62" customFormat="1">
      <c r="B5" s="236" t="s">
        <v>2</v>
      </c>
      <c r="C5" s="236"/>
      <c r="D5" s="236"/>
      <c r="E5" s="236"/>
      <c r="F5" s="64"/>
      <c r="G5" s="64"/>
      <c r="H5" s="64"/>
      <c r="I5" s="64"/>
      <c r="J5" s="64"/>
      <c r="K5" s="61"/>
    </row>
    <row r="6" spans="2:11" s="62" customFormat="1">
      <c r="B6" s="50"/>
      <c r="C6" s="51"/>
      <c r="D6" s="52"/>
      <c r="E6" s="53"/>
      <c r="F6" s="54"/>
      <c r="G6" s="55"/>
      <c r="H6" s="56"/>
      <c r="I6" s="56"/>
      <c r="J6" s="57"/>
      <c r="K6" s="61"/>
    </row>
    <row r="7" spans="2:11" s="62" customFormat="1">
      <c r="B7" s="50"/>
      <c r="C7" s="51"/>
      <c r="D7" s="52"/>
      <c r="E7" s="53"/>
      <c r="F7" s="54"/>
      <c r="G7" s="55"/>
      <c r="H7" s="56"/>
      <c r="I7" s="56"/>
      <c r="J7" s="57"/>
      <c r="K7" s="61"/>
    </row>
    <row r="8" spans="2:11" s="62" customFormat="1" ht="19.5" customHeight="1">
      <c r="B8" s="65" t="s">
        <v>3</v>
      </c>
      <c r="C8" s="66"/>
      <c r="D8" s="97" t="s">
        <v>38</v>
      </c>
      <c r="E8" s="67"/>
      <c r="K8" s="61"/>
    </row>
    <row r="9" spans="2:11" s="62" customFormat="1" ht="22.15" customHeight="1">
      <c r="B9" s="65" t="s">
        <v>5</v>
      </c>
      <c r="C9" s="51"/>
      <c r="D9" s="68"/>
      <c r="E9" s="69"/>
      <c r="K9" s="61"/>
    </row>
    <row r="10" spans="2:11" s="62" customFormat="1" ht="14.25" customHeight="1">
      <c r="B10" s="50" t="s">
        <v>6</v>
      </c>
      <c r="C10" s="13"/>
      <c r="D10" s="71">
        <v>898730568.60000002</v>
      </c>
      <c r="E10" s="72"/>
      <c r="K10" s="61"/>
    </row>
    <row r="11" spans="2:11" s="62" customFormat="1" ht="13.9" customHeight="1">
      <c r="B11" s="50" t="s">
        <v>7</v>
      </c>
      <c r="C11" s="13"/>
      <c r="D11" s="71">
        <v>1878004790.6115601</v>
      </c>
      <c r="E11" s="72"/>
      <c r="K11" s="61"/>
    </row>
    <row r="12" spans="2:11" s="74" customFormat="1">
      <c r="B12" s="50" t="s">
        <v>8</v>
      </c>
      <c r="C12" s="13"/>
      <c r="D12" s="71">
        <v>57555655.734138027</v>
      </c>
      <c r="E12" s="72"/>
      <c r="K12" s="75"/>
    </row>
    <row r="13" spans="2:11" s="74" customFormat="1">
      <c r="B13" s="50" t="s">
        <v>9</v>
      </c>
      <c r="C13" s="13"/>
      <c r="D13" s="71">
        <v>104669.61206</v>
      </c>
      <c r="E13" s="72"/>
      <c r="K13" s="75"/>
    </row>
    <row r="14" spans="2:11" s="74" customFormat="1">
      <c r="B14" s="76" t="s">
        <v>10</v>
      </c>
      <c r="C14" s="51"/>
      <c r="D14" s="77">
        <v>2834395684.5577583</v>
      </c>
      <c r="E14" s="78"/>
      <c r="K14" s="75"/>
    </row>
    <row r="15" spans="2:11" s="74" customFormat="1">
      <c r="B15" s="76"/>
      <c r="C15" s="51"/>
      <c r="D15" s="79"/>
      <c r="E15" s="78"/>
      <c r="K15" s="75"/>
    </row>
    <row r="16" spans="2:11" s="74" customFormat="1">
      <c r="B16" s="76" t="s">
        <v>11</v>
      </c>
      <c r="C16" s="51"/>
      <c r="D16" s="71"/>
      <c r="E16" s="72"/>
      <c r="K16" s="75"/>
    </row>
    <row r="17" spans="2:11" s="62" customFormat="1">
      <c r="B17" s="50" t="s">
        <v>12</v>
      </c>
      <c r="C17" s="13"/>
      <c r="D17" s="80">
        <v>73411882.03012</v>
      </c>
      <c r="E17" s="81"/>
      <c r="K17" s="61"/>
    </row>
    <row r="18" spans="2:11" s="62" customFormat="1" ht="15.75" customHeight="1">
      <c r="B18" s="50" t="s">
        <v>13</v>
      </c>
      <c r="C18" s="13"/>
      <c r="D18" s="83">
        <v>36466.100208333344</v>
      </c>
      <c r="E18" s="72"/>
      <c r="K18" s="61"/>
    </row>
    <row r="19" spans="2:11" s="62" customFormat="1">
      <c r="B19" s="76" t="s">
        <v>14</v>
      </c>
      <c r="C19" s="51"/>
      <c r="D19" s="84">
        <v>73448348.130328327</v>
      </c>
      <c r="E19" s="85"/>
      <c r="I19" s="86"/>
      <c r="K19" s="61"/>
    </row>
    <row r="20" spans="2:11" s="62" customFormat="1">
      <c r="B20" s="50"/>
      <c r="C20" s="51"/>
      <c r="D20" s="82"/>
      <c r="E20" s="81"/>
      <c r="K20" s="61"/>
    </row>
    <row r="21" spans="2:11" s="62" customFormat="1">
      <c r="C21" s="87"/>
      <c r="D21" s="52"/>
      <c r="K21" s="61"/>
    </row>
    <row r="22" spans="2:11" s="62" customFormat="1" ht="15.75" thickBot="1">
      <c r="B22" s="76" t="s">
        <v>15</v>
      </c>
      <c r="C22" s="51"/>
      <c r="D22" s="88">
        <v>2907844032.6880865</v>
      </c>
      <c r="E22" s="78"/>
      <c r="K22" s="61"/>
    </row>
    <row r="23" spans="2:11" s="62" customFormat="1" ht="15.75" thickTop="1">
      <c r="B23" s="50"/>
      <c r="C23" s="51"/>
      <c r="D23" s="73"/>
      <c r="E23" s="72"/>
      <c r="K23" s="61"/>
    </row>
    <row r="24" spans="2:11" s="62" customFormat="1">
      <c r="B24" s="50"/>
      <c r="C24" s="51"/>
      <c r="D24" s="73"/>
      <c r="E24" s="72"/>
      <c r="K24" s="61"/>
    </row>
    <row r="25" spans="2:11" s="62" customFormat="1">
      <c r="B25" s="89" t="s">
        <v>16</v>
      </c>
      <c r="C25" s="51"/>
      <c r="D25" s="73"/>
      <c r="E25" s="72"/>
      <c r="K25" s="61"/>
    </row>
    <row r="26" spans="2:11" s="62" customFormat="1" ht="15.75" thickBot="1">
      <c r="B26" s="50" t="s">
        <v>17</v>
      </c>
      <c r="C26" s="90"/>
      <c r="D26" s="88">
        <v>90337.81</v>
      </c>
      <c r="E26" s="78"/>
      <c r="K26" s="61"/>
    </row>
    <row r="27" spans="2:11" s="62" customFormat="1" ht="15.75" thickTop="1">
      <c r="B27" s="50"/>
      <c r="C27" s="51"/>
      <c r="D27" s="73"/>
      <c r="E27" s="72"/>
      <c r="F27" s="86"/>
      <c r="K27" s="61"/>
    </row>
    <row r="28" spans="2:11" s="62" customFormat="1">
      <c r="B28" s="89" t="s">
        <v>18</v>
      </c>
      <c r="C28" s="51"/>
      <c r="D28" s="73"/>
      <c r="E28" s="72"/>
      <c r="K28" s="61"/>
    </row>
    <row r="29" spans="2:11" s="62" customFormat="1">
      <c r="B29" s="91" t="s">
        <v>19</v>
      </c>
      <c r="C29" s="90"/>
      <c r="D29" s="73">
        <v>338251151.50999999</v>
      </c>
      <c r="E29" s="72"/>
      <c r="K29" s="61"/>
    </row>
    <row r="30" spans="2:11" s="62" customFormat="1">
      <c r="B30" s="50" t="s">
        <v>20</v>
      </c>
      <c r="C30" s="90"/>
      <c r="D30" s="73">
        <v>246169</v>
      </c>
      <c r="E30" s="72"/>
      <c r="F30" s="86"/>
      <c r="K30" s="61"/>
    </row>
    <row r="31" spans="2:11" s="62" customFormat="1" ht="15.75" thickBot="1">
      <c r="B31" s="50"/>
      <c r="C31" s="51"/>
      <c r="D31" s="88">
        <v>338497320.50999999</v>
      </c>
      <c r="E31" s="78"/>
      <c r="F31" s="86"/>
      <c r="K31" s="61"/>
    </row>
    <row r="32" spans="2:11" s="62" customFormat="1" ht="15.75" thickTop="1">
      <c r="B32" s="50"/>
      <c r="C32" s="51"/>
      <c r="D32" s="92"/>
      <c r="E32" s="93"/>
      <c r="K32" s="61"/>
    </row>
    <row r="33" spans="2:11" s="62" customFormat="1" ht="15.75">
      <c r="B33" s="50"/>
      <c r="C33" s="51"/>
      <c r="D33" s="92"/>
      <c r="E33" s="93"/>
      <c r="F33" s="94"/>
      <c r="G33" s="55"/>
      <c r="H33" s="56"/>
      <c r="I33" s="56"/>
      <c r="J33" s="57"/>
      <c r="K33" s="61"/>
    </row>
    <row r="34" spans="2:11" s="62" customFormat="1">
      <c r="B34" s="95"/>
      <c r="C34" s="51"/>
      <c r="D34" s="92"/>
      <c r="E34" s="93"/>
      <c r="F34" s="56"/>
      <c r="G34" s="55"/>
      <c r="H34" s="56"/>
      <c r="I34" s="56"/>
      <c r="J34" s="57"/>
      <c r="K34" s="61"/>
    </row>
    <row r="35" spans="2:11" s="62" customFormat="1">
      <c r="B35" s="65" t="s">
        <v>21</v>
      </c>
      <c r="C35" s="66"/>
      <c r="D35" s="96" t="s">
        <v>38</v>
      </c>
      <c r="E35" s="67"/>
      <c r="F35" s="56"/>
      <c r="G35" s="55"/>
      <c r="H35" s="56"/>
      <c r="I35" s="56"/>
      <c r="J35" s="57"/>
      <c r="K35" s="61"/>
    </row>
    <row r="36" spans="2:11" s="62" customFormat="1">
      <c r="B36" s="65" t="s">
        <v>22</v>
      </c>
      <c r="C36" s="90"/>
      <c r="D36" s="70"/>
      <c r="E36" s="98"/>
      <c r="F36" s="56"/>
      <c r="G36" s="55"/>
      <c r="H36" s="56"/>
      <c r="I36" s="56"/>
      <c r="J36" s="57"/>
      <c r="K36" s="61"/>
    </row>
    <row r="37" spans="2:11" s="62" customFormat="1">
      <c r="B37" s="50" t="s">
        <v>23</v>
      </c>
      <c r="C37" s="13"/>
      <c r="D37" s="92">
        <v>885625.04983999999</v>
      </c>
      <c r="E37" s="99"/>
      <c r="F37" s="56"/>
      <c r="G37" s="55"/>
      <c r="H37" s="56"/>
      <c r="I37" s="56"/>
      <c r="J37" s="57"/>
      <c r="K37" s="61"/>
    </row>
    <row r="38" spans="2:11" s="62" customFormat="1">
      <c r="B38" s="76" t="s">
        <v>24</v>
      </c>
      <c r="C38" s="90"/>
      <c r="D38" s="100">
        <v>885625.04983999999</v>
      </c>
      <c r="E38" s="56"/>
      <c r="F38" s="54"/>
      <c r="G38" s="55"/>
      <c r="H38" s="56"/>
      <c r="I38" s="56"/>
      <c r="J38" s="57"/>
      <c r="K38" s="61"/>
    </row>
    <row r="39" spans="2:11" s="62" customFormat="1">
      <c r="B39" s="50"/>
      <c r="C39" s="90"/>
      <c r="D39" s="92"/>
      <c r="E39" s="56"/>
      <c r="F39" s="54"/>
      <c r="G39" s="55"/>
      <c r="H39" s="56"/>
      <c r="I39" s="56"/>
      <c r="J39" s="57"/>
      <c r="K39" s="61"/>
    </row>
    <row r="40" spans="2:11" s="62" customFormat="1">
      <c r="B40" s="65" t="s">
        <v>25</v>
      </c>
      <c r="C40" s="101"/>
      <c r="D40" s="92"/>
      <c r="E40" s="56"/>
      <c r="F40" s="54"/>
      <c r="G40" s="55"/>
      <c r="H40" s="56"/>
      <c r="I40" s="56"/>
      <c r="J40" s="57"/>
      <c r="K40" s="61"/>
    </row>
    <row r="41" spans="2:11" s="62" customFormat="1">
      <c r="B41" s="50" t="s">
        <v>26</v>
      </c>
      <c r="C41" s="13"/>
      <c r="D41" s="92">
        <v>2841152897.9000001</v>
      </c>
      <c r="E41" s="56"/>
      <c r="F41" s="54"/>
      <c r="G41" s="55"/>
      <c r="H41" s="56"/>
      <c r="I41" s="56"/>
      <c r="J41" s="57"/>
      <c r="K41" s="61"/>
    </row>
    <row r="42" spans="2:11" s="62" customFormat="1">
      <c r="B42" s="50" t="s">
        <v>27</v>
      </c>
      <c r="C42" s="13"/>
      <c r="D42" s="92">
        <v>49306038.060000002</v>
      </c>
      <c r="E42" s="102"/>
      <c r="F42" s="54"/>
      <c r="G42" s="55"/>
      <c r="H42" s="56"/>
      <c r="I42" s="56"/>
      <c r="J42" s="57"/>
      <c r="K42" s="61"/>
    </row>
    <row r="43" spans="2:11" s="62" customFormat="1">
      <c r="B43" s="50" t="s">
        <v>28</v>
      </c>
      <c r="C43" s="13"/>
      <c r="D43" s="103">
        <v>16499472.062865056</v>
      </c>
      <c r="E43" s="104"/>
      <c r="F43" s="54"/>
      <c r="G43" s="55"/>
      <c r="H43" s="56"/>
      <c r="I43" s="56"/>
      <c r="J43" s="57"/>
      <c r="K43" s="61"/>
    </row>
    <row r="44" spans="2:11" s="62" customFormat="1">
      <c r="B44" s="76" t="s">
        <v>29</v>
      </c>
      <c r="C44" s="90"/>
      <c r="D44" s="100">
        <v>2906958408.0228653</v>
      </c>
      <c r="E44" s="99"/>
      <c r="F44" s="54"/>
      <c r="G44" s="55"/>
      <c r="H44" s="56"/>
      <c r="I44" s="56"/>
      <c r="J44" s="57"/>
      <c r="K44" s="61"/>
    </row>
    <row r="45" spans="2:11" s="62" customFormat="1">
      <c r="B45" s="50"/>
      <c r="C45" s="90"/>
      <c r="D45" s="92"/>
      <c r="E45" s="56"/>
      <c r="F45" s="54"/>
      <c r="G45" s="55"/>
      <c r="H45" s="56"/>
      <c r="I45" s="56"/>
      <c r="J45" s="57"/>
      <c r="K45" s="61"/>
    </row>
    <row r="46" spans="2:11" s="62" customFormat="1" ht="15.75" thickBot="1">
      <c r="B46" s="76" t="s">
        <v>30</v>
      </c>
      <c r="C46" s="90"/>
      <c r="D46" s="105">
        <v>2907844033.0727053</v>
      </c>
      <c r="E46" s="56"/>
      <c r="F46" s="86"/>
      <c r="G46" s="55"/>
      <c r="H46" s="56"/>
      <c r="I46" s="56"/>
      <c r="J46" s="57"/>
      <c r="K46" s="61"/>
    </row>
    <row r="47" spans="2:11" s="62" customFormat="1" ht="15.75" thickTop="1">
      <c r="B47" s="50"/>
      <c r="C47" s="90"/>
      <c r="D47" s="52"/>
      <c r="E47" s="106"/>
      <c r="F47" s="54"/>
      <c r="G47" s="55"/>
      <c r="H47" s="56"/>
      <c r="I47" s="56"/>
      <c r="J47" s="57"/>
      <c r="K47" s="61"/>
    </row>
    <row r="48" spans="2:11" s="62" customFormat="1">
      <c r="B48" s="50"/>
      <c r="C48" s="90"/>
      <c r="D48" s="92"/>
      <c r="E48" s="56"/>
      <c r="F48" s="54"/>
      <c r="G48" s="55"/>
      <c r="H48" s="56"/>
      <c r="I48" s="56"/>
      <c r="J48" s="57"/>
      <c r="K48" s="61"/>
    </row>
    <row r="49" spans="2:11" s="62" customFormat="1">
      <c r="B49" s="76" t="s">
        <v>31</v>
      </c>
      <c r="C49" s="90"/>
      <c r="D49" s="92"/>
      <c r="E49" s="56"/>
      <c r="F49" s="54"/>
      <c r="G49" s="55"/>
      <c r="H49" s="56"/>
      <c r="I49" s="56"/>
      <c r="J49" s="57"/>
      <c r="K49" s="61"/>
    </row>
    <row r="50" spans="2:11" s="62" customFormat="1" ht="15.75" thickBot="1">
      <c r="B50" s="50" t="s">
        <v>32</v>
      </c>
      <c r="C50" s="90"/>
      <c r="D50" s="105">
        <v>90337.81</v>
      </c>
      <c r="E50" s="56"/>
      <c r="F50" s="54"/>
      <c r="G50" s="55"/>
      <c r="H50" s="56"/>
      <c r="I50" s="56"/>
      <c r="J50" s="57"/>
      <c r="K50" s="61"/>
    </row>
    <row r="51" spans="2:11" s="62" customFormat="1" ht="15.75" thickTop="1">
      <c r="B51" s="50"/>
      <c r="C51" s="90"/>
      <c r="D51" s="92"/>
      <c r="E51" s="99"/>
      <c r="F51" s="54"/>
      <c r="G51" s="55"/>
      <c r="H51" s="56"/>
      <c r="I51" s="56"/>
      <c r="J51" s="57"/>
      <c r="K51" s="61"/>
    </row>
    <row r="52" spans="2:11" s="62" customFormat="1">
      <c r="B52" s="76" t="s">
        <v>33</v>
      </c>
      <c r="C52" s="90"/>
      <c r="D52" s="92"/>
      <c r="E52" s="56"/>
      <c r="F52" s="54"/>
      <c r="G52" s="55"/>
      <c r="H52" s="56"/>
      <c r="I52" s="56"/>
      <c r="J52" s="57"/>
      <c r="K52" s="61"/>
    </row>
    <row r="53" spans="2:11" s="62" customFormat="1">
      <c r="B53" s="50" t="s">
        <v>34</v>
      </c>
      <c r="C53" s="90"/>
      <c r="D53" s="92">
        <v>338497320.50999999</v>
      </c>
      <c r="E53" s="107"/>
      <c r="F53" s="54"/>
      <c r="G53" s="55"/>
      <c r="H53" s="56"/>
      <c r="I53" s="56"/>
      <c r="J53" s="57"/>
      <c r="K53" s="61"/>
    </row>
    <row r="54" spans="2:11" s="62" customFormat="1" ht="15.75" thickBot="1">
      <c r="B54" s="50"/>
      <c r="C54" s="90"/>
      <c r="D54" s="88">
        <v>338497320.50999999</v>
      </c>
      <c r="E54" s="99"/>
      <c r="F54" s="54"/>
      <c r="G54" s="55"/>
      <c r="H54" s="56"/>
      <c r="I54" s="56"/>
      <c r="J54" s="57"/>
      <c r="K54" s="61"/>
    </row>
    <row r="55" spans="2:11" s="62" customFormat="1" ht="15.75" thickTop="1">
      <c r="B55" s="50"/>
      <c r="C55" s="53"/>
      <c r="D55" s="108"/>
      <c r="E55" s="53"/>
      <c r="F55" s="54"/>
      <c r="G55" s="55"/>
      <c r="H55" s="56"/>
      <c r="I55" s="56"/>
      <c r="J55" s="57"/>
      <c r="K55" s="61"/>
    </row>
    <row r="56" spans="2:11" s="62" customFormat="1">
      <c r="B56" s="50"/>
      <c r="C56" s="53"/>
      <c r="D56" s="108"/>
      <c r="E56" s="53"/>
      <c r="F56" s="54"/>
      <c r="G56" s="55"/>
      <c r="H56" s="56"/>
      <c r="I56" s="56"/>
      <c r="J56" s="57"/>
      <c r="K56" s="61"/>
    </row>
    <row r="57" spans="2:11" s="62" customFormat="1">
      <c r="B57" s="50"/>
      <c r="C57" s="53"/>
      <c r="D57" s="108"/>
      <c r="E57" s="53"/>
      <c r="F57" s="54"/>
      <c r="G57" s="55"/>
      <c r="H57" s="56"/>
      <c r="I57" s="56"/>
      <c r="J57" s="57"/>
      <c r="K57" s="61"/>
    </row>
    <row r="58" spans="2:11" s="62" customFormat="1">
      <c r="B58" s="50"/>
      <c r="C58" s="53"/>
      <c r="D58" s="108"/>
      <c r="E58" s="53"/>
      <c r="F58" s="54"/>
      <c r="G58" s="55"/>
      <c r="H58" s="56"/>
      <c r="I58" s="56"/>
      <c r="J58" s="57"/>
      <c r="K58" s="61"/>
    </row>
    <row r="59" spans="2:11" s="62" customFormat="1">
      <c r="B59" s="50"/>
      <c r="C59" s="53"/>
      <c r="D59" s="108"/>
      <c r="E59" s="53"/>
      <c r="F59" s="54"/>
      <c r="G59" s="55"/>
      <c r="H59" s="56"/>
      <c r="I59" s="56"/>
      <c r="J59" s="57"/>
      <c r="K59" s="61"/>
    </row>
    <row r="60" spans="2:11" s="62" customFormat="1">
      <c r="B60" s="50"/>
      <c r="C60" s="53"/>
      <c r="D60" s="108"/>
      <c r="E60" s="53"/>
      <c r="F60" s="54"/>
      <c r="G60" s="55"/>
      <c r="H60" s="56"/>
      <c r="I60" s="56"/>
      <c r="J60" s="57"/>
      <c r="K60" s="61"/>
    </row>
    <row r="61" spans="2:11" s="62" customFormat="1">
      <c r="B61" s="50"/>
      <c r="C61" s="53"/>
      <c r="D61" s="108"/>
      <c r="E61" s="53"/>
      <c r="F61" s="54"/>
      <c r="G61" s="55"/>
      <c r="H61" s="56"/>
      <c r="I61" s="56"/>
      <c r="J61" s="57"/>
      <c r="K61" s="61"/>
    </row>
    <row r="62" spans="2:11" s="62" customFormat="1">
      <c r="B62" s="50"/>
      <c r="C62" s="53"/>
      <c r="D62" s="108"/>
      <c r="E62" s="53"/>
      <c r="F62" s="54"/>
      <c r="G62" s="55"/>
      <c r="H62" s="56"/>
      <c r="I62" s="56"/>
      <c r="J62" s="57"/>
      <c r="K62" s="61"/>
    </row>
    <row r="63" spans="2:11" s="62" customFormat="1">
      <c r="B63" s="50"/>
      <c r="C63" s="53"/>
      <c r="D63" s="108"/>
      <c r="E63" s="53"/>
      <c r="F63" s="54"/>
      <c r="G63" s="55"/>
      <c r="H63" s="56"/>
      <c r="I63" s="56"/>
      <c r="J63" s="57"/>
      <c r="K63" s="61"/>
    </row>
    <row r="64" spans="2:11" s="62" customFormat="1">
      <c r="B64" s="50"/>
      <c r="C64" s="53"/>
      <c r="D64" s="108"/>
      <c r="E64" s="53"/>
      <c r="F64" s="54"/>
      <c r="G64" s="55"/>
      <c r="H64" s="56"/>
      <c r="I64" s="56"/>
      <c r="J64" s="57"/>
      <c r="K64" s="61"/>
    </row>
    <row r="65" spans="2:11" s="62" customFormat="1">
      <c r="B65" s="50"/>
      <c r="C65" s="53"/>
      <c r="D65" s="108"/>
      <c r="E65" s="53"/>
      <c r="F65" s="54"/>
      <c r="G65" s="55"/>
      <c r="H65" s="56"/>
      <c r="I65" s="56"/>
      <c r="J65" s="57"/>
      <c r="K65" s="61"/>
    </row>
    <row r="66" spans="2:11" s="62" customFormat="1">
      <c r="B66" s="50"/>
      <c r="C66" s="51"/>
      <c r="D66" s="52"/>
      <c r="E66" s="53"/>
      <c r="F66" s="54"/>
      <c r="G66" s="55"/>
      <c r="H66" s="56"/>
      <c r="I66" s="56"/>
      <c r="J66" s="57"/>
      <c r="K66" s="61"/>
    </row>
    <row r="67" spans="2:11" s="62" customFormat="1">
      <c r="B67" s="50"/>
      <c r="C67" s="51"/>
      <c r="D67" s="52"/>
      <c r="E67" s="53"/>
      <c r="F67" s="54"/>
      <c r="G67" s="55"/>
      <c r="H67" s="56"/>
      <c r="I67" s="56"/>
      <c r="J67" s="57"/>
      <c r="K67" s="61"/>
    </row>
    <row r="68" spans="2:11" s="62" customFormat="1">
      <c r="B68" s="50"/>
      <c r="C68" s="51"/>
      <c r="D68" s="52"/>
      <c r="E68" s="53"/>
      <c r="F68" s="54"/>
      <c r="G68" s="55"/>
      <c r="H68" s="56"/>
      <c r="I68" s="56"/>
      <c r="J68" s="57"/>
      <c r="K68" s="61"/>
    </row>
    <row r="69" spans="2:11" s="62" customFormat="1">
      <c r="B69" s="50"/>
      <c r="C69" s="51"/>
      <c r="D69" s="52"/>
      <c r="E69" s="53"/>
      <c r="F69" s="54"/>
      <c r="G69" s="55"/>
      <c r="H69" s="56"/>
      <c r="I69" s="56"/>
      <c r="J69" s="57"/>
      <c r="K69" s="61"/>
    </row>
    <row r="70" spans="2:11" s="62" customFormat="1">
      <c r="B70" s="50"/>
      <c r="C70" s="51"/>
      <c r="D70" s="52"/>
      <c r="E70" s="53"/>
      <c r="F70" s="54"/>
      <c r="G70" s="55"/>
      <c r="H70" s="56"/>
      <c r="I70" s="56"/>
      <c r="J70" s="57"/>
      <c r="K70" s="61"/>
    </row>
    <row r="71" spans="2:11" s="62" customFormat="1">
      <c r="B71" s="50"/>
      <c r="C71" s="51"/>
      <c r="D71" s="52"/>
      <c r="E71" s="53"/>
      <c r="F71" s="54"/>
      <c r="G71" s="55"/>
      <c r="H71" s="56"/>
      <c r="I71" s="56"/>
      <c r="J71" s="57"/>
      <c r="K71" s="61"/>
    </row>
    <row r="72" spans="2:11" s="62" customFormat="1">
      <c r="B72" s="50"/>
      <c r="C72" s="51"/>
      <c r="D72" s="52"/>
      <c r="E72" s="53"/>
      <c r="F72" s="54"/>
      <c r="G72" s="55"/>
      <c r="H72" s="56"/>
      <c r="I72" s="56"/>
      <c r="J72" s="57"/>
      <c r="K72" s="61"/>
    </row>
    <row r="73" spans="2:11" s="62" customFormat="1">
      <c r="B73" s="50"/>
      <c r="C73" s="51"/>
      <c r="D73" s="52"/>
      <c r="E73" s="53"/>
      <c r="F73" s="54"/>
      <c r="G73" s="55"/>
      <c r="H73" s="56"/>
      <c r="I73" s="56"/>
      <c r="J73" s="57"/>
      <c r="K73" s="61"/>
    </row>
    <row r="74" spans="2:11" s="62" customFormat="1">
      <c r="B74" s="50"/>
      <c r="C74" s="51"/>
      <c r="D74" s="52"/>
      <c r="E74" s="53"/>
      <c r="F74" s="54"/>
      <c r="G74" s="55"/>
      <c r="H74" s="56"/>
      <c r="I74" s="56"/>
      <c r="J74" s="57"/>
      <c r="K74" s="61"/>
    </row>
    <row r="75" spans="2:11" s="62" customFormat="1">
      <c r="B75" s="50"/>
      <c r="C75" s="51"/>
      <c r="D75" s="52"/>
      <c r="E75" s="53"/>
      <c r="F75" s="54"/>
      <c r="G75" s="55"/>
      <c r="H75" s="56"/>
      <c r="I75" s="56"/>
      <c r="J75" s="57"/>
      <c r="K75" s="61"/>
    </row>
    <row r="76" spans="2:11" s="62" customFormat="1">
      <c r="B76" s="50"/>
      <c r="C76" s="51"/>
      <c r="D76" s="52"/>
      <c r="E76" s="53"/>
      <c r="F76" s="54"/>
      <c r="G76" s="55"/>
      <c r="H76" s="56"/>
      <c r="I76" s="56"/>
      <c r="J76" s="57"/>
      <c r="K76" s="61"/>
    </row>
    <row r="77" spans="2:11" s="62" customFormat="1">
      <c r="B77" s="50"/>
      <c r="C77" s="51"/>
      <c r="D77" s="52"/>
      <c r="E77" s="53"/>
      <c r="F77" s="54"/>
      <c r="G77" s="55"/>
      <c r="H77" s="56"/>
      <c r="I77" s="56"/>
      <c r="J77" s="57"/>
      <c r="K77" s="61"/>
    </row>
    <row r="78" spans="2:11" s="62" customFormat="1">
      <c r="B78" s="50"/>
      <c r="C78" s="51"/>
      <c r="D78" s="52"/>
      <c r="E78" s="53"/>
      <c r="F78" s="54"/>
      <c r="G78" s="55"/>
      <c r="H78" s="56"/>
      <c r="I78" s="56"/>
      <c r="J78" s="57"/>
      <c r="K78" s="61"/>
    </row>
    <row r="79" spans="2:11" s="62" customFormat="1">
      <c r="B79" s="50"/>
      <c r="C79" s="51"/>
      <c r="D79" s="52"/>
      <c r="E79" s="53"/>
      <c r="F79" s="54"/>
      <c r="G79" s="55"/>
      <c r="H79" s="56"/>
      <c r="I79" s="56"/>
      <c r="J79" s="57"/>
      <c r="K79" s="61"/>
    </row>
    <row r="80" spans="2:11" s="62" customFormat="1">
      <c r="B80" s="50"/>
      <c r="C80" s="51"/>
      <c r="D80" s="52"/>
      <c r="E80" s="53"/>
      <c r="F80" s="54"/>
      <c r="G80" s="55"/>
      <c r="H80" s="56"/>
      <c r="I80" s="56"/>
      <c r="J80" s="57"/>
      <c r="K80" s="61"/>
    </row>
    <row r="81" spans="2:11" s="62" customFormat="1">
      <c r="B81" s="50"/>
      <c r="C81" s="51"/>
      <c r="D81" s="52"/>
      <c r="E81" s="53"/>
      <c r="F81" s="54"/>
      <c r="G81" s="55"/>
      <c r="H81" s="56"/>
      <c r="I81" s="56"/>
      <c r="J81" s="57"/>
      <c r="K81" s="61"/>
    </row>
    <row r="82" spans="2:11" s="62" customFormat="1">
      <c r="B82" s="50"/>
      <c r="C82" s="51"/>
      <c r="D82" s="52"/>
      <c r="E82" s="53"/>
      <c r="F82" s="54"/>
      <c r="G82" s="55"/>
      <c r="H82" s="56"/>
      <c r="I82" s="56"/>
      <c r="J82" s="57"/>
      <c r="K82" s="61"/>
    </row>
    <row r="83" spans="2:11" s="62" customFormat="1">
      <c r="B83" s="50"/>
      <c r="C83" s="51"/>
      <c r="D83" s="52"/>
      <c r="E83" s="53"/>
      <c r="F83" s="54"/>
      <c r="G83" s="55"/>
      <c r="H83" s="56"/>
      <c r="I83" s="56"/>
      <c r="J83" s="57"/>
      <c r="K83" s="61"/>
    </row>
    <row r="84" spans="2:11" s="62" customFormat="1">
      <c r="B84" s="50"/>
      <c r="C84" s="51"/>
      <c r="D84" s="52"/>
      <c r="E84" s="53"/>
      <c r="F84" s="54"/>
      <c r="G84" s="55"/>
      <c r="H84" s="56"/>
      <c r="I84" s="56"/>
      <c r="J84" s="57"/>
      <c r="K84" s="61"/>
    </row>
    <row r="85" spans="2:11" s="62" customFormat="1">
      <c r="B85" s="50"/>
      <c r="C85" s="51"/>
      <c r="D85" s="52"/>
      <c r="E85" s="53"/>
      <c r="F85" s="54"/>
      <c r="G85" s="55"/>
      <c r="H85" s="56"/>
      <c r="I85" s="56"/>
      <c r="J85" s="57"/>
      <c r="K85" s="61"/>
    </row>
    <row r="86" spans="2:11" s="62" customFormat="1">
      <c r="B86" s="50"/>
      <c r="C86" s="51"/>
      <c r="D86" s="52"/>
      <c r="E86" s="53"/>
      <c r="F86" s="54"/>
      <c r="G86" s="55"/>
      <c r="H86" s="56"/>
      <c r="I86" s="56"/>
      <c r="J86" s="57"/>
      <c r="K86" s="61"/>
    </row>
    <row r="87" spans="2:11" s="62" customFormat="1">
      <c r="B87" s="50"/>
      <c r="C87" s="51"/>
      <c r="D87" s="52"/>
      <c r="E87" s="53"/>
      <c r="F87" s="54"/>
      <c r="G87" s="55"/>
      <c r="H87" s="56"/>
      <c r="I87" s="56"/>
      <c r="J87" s="57"/>
      <c r="K87" s="61"/>
    </row>
    <row r="88" spans="2:11" s="62" customFormat="1">
      <c r="B88" s="50"/>
      <c r="C88" s="51"/>
      <c r="D88" s="52"/>
      <c r="E88" s="53"/>
      <c r="F88" s="54"/>
      <c r="G88" s="55"/>
      <c r="H88" s="56"/>
      <c r="I88" s="56"/>
      <c r="J88" s="57"/>
      <c r="K88" s="61"/>
    </row>
    <row r="89" spans="2:11" s="62" customFormat="1">
      <c r="B89" s="50"/>
      <c r="C89" s="51"/>
      <c r="D89" s="52"/>
      <c r="E89" s="53"/>
      <c r="F89" s="54"/>
      <c r="G89" s="55"/>
      <c r="H89" s="56"/>
      <c r="I89" s="56"/>
      <c r="J89" s="57"/>
      <c r="K89" s="61"/>
    </row>
    <row r="90" spans="2:11" s="62" customFormat="1">
      <c r="B90" s="50"/>
      <c r="C90" s="51"/>
      <c r="D90" s="52"/>
      <c r="E90" s="53"/>
      <c r="F90" s="54"/>
      <c r="G90" s="55"/>
      <c r="H90" s="56"/>
      <c r="I90" s="56"/>
      <c r="J90" s="57"/>
      <c r="K90" s="61"/>
    </row>
    <row r="91" spans="2:11" s="62" customFormat="1">
      <c r="B91" s="50"/>
      <c r="C91" s="51"/>
      <c r="D91" s="52"/>
      <c r="E91" s="53"/>
      <c r="F91" s="54"/>
      <c r="G91" s="55"/>
      <c r="H91" s="56"/>
      <c r="I91" s="56"/>
      <c r="J91" s="57"/>
      <c r="K91" s="61"/>
    </row>
    <row r="92" spans="2:11" s="62" customFormat="1">
      <c r="B92" s="50"/>
      <c r="C92" s="51"/>
      <c r="D92" s="52"/>
      <c r="E92" s="53"/>
      <c r="F92" s="54"/>
      <c r="G92" s="55"/>
      <c r="H92" s="56"/>
      <c r="I92" s="56"/>
      <c r="J92" s="57"/>
      <c r="K92" s="61"/>
    </row>
    <row r="93" spans="2:11" s="62" customFormat="1">
      <c r="B93" s="50"/>
      <c r="C93" s="51"/>
      <c r="D93" s="52"/>
      <c r="E93" s="53"/>
      <c r="F93" s="54"/>
      <c r="G93" s="55"/>
      <c r="H93" s="56"/>
      <c r="I93" s="56"/>
      <c r="J93" s="57"/>
      <c r="K93" s="61"/>
    </row>
    <row r="94" spans="2:11" s="62" customFormat="1">
      <c r="B94" s="50"/>
      <c r="C94" s="51"/>
      <c r="D94" s="52"/>
      <c r="E94" s="53"/>
      <c r="F94" s="54"/>
      <c r="G94" s="55"/>
      <c r="H94" s="56"/>
      <c r="I94" s="56"/>
      <c r="J94" s="57"/>
      <c r="K94" s="61"/>
    </row>
    <row r="95" spans="2:11" s="62" customFormat="1">
      <c r="B95" s="50"/>
      <c r="C95" s="51"/>
      <c r="D95" s="52"/>
      <c r="E95" s="53"/>
      <c r="F95" s="54"/>
      <c r="G95" s="55"/>
      <c r="H95" s="56"/>
      <c r="I95" s="56"/>
      <c r="J95" s="57"/>
      <c r="K95" s="61"/>
    </row>
    <row r="96" spans="2:11" s="62" customFormat="1">
      <c r="B96" s="50"/>
      <c r="C96" s="51"/>
      <c r="D96" s="52"/>
      <c r="E96" s="53"/>
      <c r="F96" s="54"/>
      <c r="G96" s="55"/>
      <c r="H96" s="56"/>
      <c r="I96" s="56"/>
      <c r="J96" s="57"/>
      <c r="K96" s="61"/>
    </row>
    <row r="97" spans="2:11" s="62" customFormat="1">
      <c r="B97" s="50"/>
      <c r="C97" s="51"/>
      <c r="D97" s="52"/>
      <c r="E97" s="53"/>
      <c r="F97" s="54"/>
      <c r="G97" s="55"/>
      <c r="H97" s="56"/>
      <c r="I97" s="56"/>
      <c r="J97" s="57"/>
      <c r="K97" s="61"/>
    </row>
    <row r="98" spans="2:11" s="62" customFormat="1">
      <c r="B98" s="50"/>
      <c r="C98" s="51"/>
      <c r="D98" s="52"/>
      <c r="E98" s="53"/>
      <c r="F98" s="54"/>
      <c r="G98" s="55"/>
      <c r="H98" s="56"/>
      <c r="I98" s="56"/>
      <c r="J98" s="57"/>
      <c r="K98" s="61"/>
    </row>
    <row r="99" spans="2:11" s="62" customFormat="1">
      <c r="B99" s="50"/>
      <c r="C99" s="51"/>
      <c r="D99" s="52"/>
      <c r="E99" s="53"/>
      <c r="F99" s="54"/>
      <c r="G99" s="55"/>
      <c r="H99" s="56"/>
      <c r="I99" s="56"/>
      <c r="J99" s="57"/>
      <c r="K99" s="61"/>
    </row>
    <row r="100" spans="2:11" s="62" customFormat="1">
      <c r="B100" s="50"/>
      <c r="C100" s="51"/>
      <c r="D100" s="52"/>
      <c r="E100" s="53"/>
      <c r="F100" s="54"/>
      <c r="G100" s="55"/>
      <c r="H100" s="56"/>
      <c r="I100" s="56"/>
      <c r="J100" s="57"/>
      <c r="K100" s="61"/>
    </row>
    <row r="101" spans="2:11" s="62" customFormat="1">
      <c r="B101" s="50"/>
      <c r="C101" s="51"/>
      <c r="D101" s="52"/>
      <c r="E101" s="53"/>
      <c r="F101" s="54"/>
      <c r="G101" s="55"/>
      <c r="H101" s="56"/>
      <c r="I101" s="56"/>
      <c r="J101" s="57"/>
      <c r="K101" s="61"/>
    </row>
    <row r="102" spans="2:11" s="62" customFormat="1">
      <c r="B102" s="50"/>
      <c r="C102" s="51"/>
      <c r="D102" s="52"/>
      <c r="E102" s="53"/>
      <c r="F102" s="54"/>
      <c r="G102" s="55"/>
      <c r="H102" s="56"/>
      <c r="I102" s="56"/>
      <c r="J102" s="57"/>
      <c r="K102" s="61"/>
    </row>
    <row r="103" spans="2:11" s="62" customFormat="1">
      <c r="B103" s="50"/>
      <c r="C103" s="51"/>
      <c r="D103" s="52"/>
      <c r="E103" s="53"/>
      <c r="F103" s="54"/>
      <c r="G103" s="55"/>
      <c r="H103" s="56"/>
      <c r="I103" s="56"/>
      <c r="J103" s="57"/>
      <c r="K103" s="61"/>
    </row>
    <row r="104" spans="2:11" s="62" customFormat="1">
      <c r="B104" s="50"/>
      <c r="C104" s="51"/>
      <c r="D104" s="52"/>
      <c r="E104" s="53"/>
      <c r="F104" s="54"/>
      <c r="G104" s="55"/>
      <c r="H104" s="56"/>
      <c r="I104" s="56"/>
      <c r="J104" s="57"/>
      <c r="K104" s="61"/>
    </row>
    <row r="105" spans="2:11" s="62" customFormat="1">
      <c r="B105" s="50"/>
      <c r="C105" s="51"/>
      <c r="D105" s="52"/>
      <c r="E105" s="53"/>
      <c r="F105" s="54"/>
      <c r="G105" s="55"/>
      <c r="H105" s="56"/>
      <c r="I105" s="56"/>
      <c r="J105" s="57"/>
      <c r="K105" s="61"/>
    </row>
    <row r="106" spans="2:11" s="62" customFormat="1">
      <c r="B106" s="50"/>
      <c r="C106" s="51"/>
      <c r="D106" s="52"/>
      <c r="E106" s="53"/>
      <c r="F106" s="54"/>
      <c r="G106" s="55"/>
      <c r="H106" s="56"/>
      <c r="I106" s="56"/>
      <c r="J106" s="57"/>
      <c r="K106" s="61"/>
    </row>
    <row r="107" spans="2:11" s="62" customFormat="1">
      <c r="B107" s="50"/>
      <c r="C107" s="51"/>
      <c r="D107" s="52"/>
      <c r="E107" s="53"/>
      <c r="F107" s="54"/>
      <c r="G107" s="55"/>
      <c r="H107" s="56"/>
      <c r="I107" s="56"/>
      <c r="J107" s="57"/>
      <c r="K107" s="61"/>
    </row>
    <row r="108" spans="2:11" s="62" customFormat="1">
      <c r="B108" s="50"/>
      <c r="C108" s="51"/>
      <c r="D108" s="52"/>
      <c r="E108" s="53"/>
      <c r="F108" s="54"/>
      <c r="G108" s="55"/>
      <c r="H108" s="56"/>
      <c r="I108" s="56"/>
      <c r="J108" s="57"/>
      <c r="K108" s="61"/>
    </row>
    <row r="109" spans="2:11" s="62" customFormat="1">
      <c r="B109" s="50"/>
      <c r="C109" s="51"/>
      <c r="D109" s="52"/>
      <c r="E109" s="53"/>
      <c r="F109" s="54"/>
      <c r="G109" s="55"/>
      <c r="H109" s="56"/>
      <c r="I109" s="56"/>
      <c r="J109" s="57"/>
      <c r="K109" s="61"/>
    </row>
    <row r="110" spans="2:11" s="62" customFormat="1">
      <c r="B110" s="50"/>
      <c r="C110" s="51"/>
      <c r="D110" s="52"/>
      <c r="E110" s="53"/>
      <c r="F110" s="54"/>
      <c r="G110" s="55"/>
      <c r="H110" s="56"/>
      <c r="I110" s="56"/>
      <c r="J110" s="57"/>
      <c r="K110" s="61"/>
    </row>
    <row r="111" spans="2:11" s="62" customFormat="1">
      <c r="B111" s="50"/>
      <c r="C111" s="51"/>
      <c r="D111" s="52"/>
      <c r="E111" s="53"/>
      <c r="F111" s="54"/>
      <c r="G111" s="55"/>
      <c r="H111" s="56"/>
      <c r="I111" s="56"/>
      <c r="J111" s="57"/>
      <c r="K111" s="61"/>
    </row>
    <row r="112" spans="2:11" s="62" customFormat="1">
      <c r="B112" s="50"/>
      <c r="C112" s="51"/>
      <c r="D112" s="52"/>
      <c r="E112" s="53"/>
      <c r="F112" s="54"/>
      <c r="G112" s="55"/>
      <c r="H112" s="56"/>
      <c r="I112" s="56"/>
      <c r="J112" s="57"/>
      <c r="K112" s="61"/>
    </row>
    <row r="113" spans="2:11" s="62" customFormat="1">
      <c r="B113" s="50"/>
      <c r="C113" s="51"/>
      <c r="D113" s="52"/>
      <c r="E113" s="53"/>
      <c r="F113" s="54"/>
      <c r="G113" s="55"/>
      <c r="H113" s="56"/>
      <c r="I113" s="56"/>
      <c r="J113" s="57"/>
      <c r="K113" s="61"/>
    </row>
    <row r="114" spans="2:11" s="62" customFormat="1">
      <c r="B114" s="50"/>
      <c r="C114" s="51"/>
      <c r="D114" s="52"/>
      <c r="E114" s="53"/>
      <c r="F114" s="54"/>
      <c r="G114" s="55"/>
      <c r="H114" s="56"/>
      <c r="I114" s="56"/>
      <c r="J114" s="57"/>
      <c r="K114" s="61"/>
    </row>
    <row r="115" spans="2:11" s="62" customFormat="1">
      <c r="B115" s="50"/>
      <c r="C115" s="51"/>
      <c r="D115" s="52"/>
      <c r="E115" s="53"/>
      <c r="F115" s="54"/>
      <c r="G115" s="55"/>
      <c r="H115" s="56"/>
      <c r="I115" s="56"/>
      <c r="J115" s="57"/>
      <c r="K115" s="61"/>
    </row>
    <row r="116" spans="2:11" s="62" customFormat="1">
      <c r="B116" s="50"/>
      <c r="C116" s="51"/>
      <c r="D116" s="52"/>
      <c r="E116" s="53"/>
      <c r="F116" s="54"/>
      <c r="G116" s="55"/>
      <c r="H116" s="56"/>
      <c r="I116" s="56"/>
      <c r="J116" s="57"/>
      <c r="K116" s="61"/>
    </row>
    <row r="117" spans="2:11" s="62" customFormat="1">
      <c r="B117" s="50"/>
      <c r="C117" s="51"/>
      <c r="D117" s="52"/>
      <c r="E117" s="53"/>
      <c r="F117" s="54"/>
      <c r="G117" s="55"/>
      <c r="H117" s="56"/>
      <c r="I117" s="56"/>
      <c r="J117" s="57"/>
      <c r="K117" s="61"/>
    </row>
    <row r="118" spans="2:11" s="62" customFormat="1" ht="27" customHeight="1">
      <c r="B118" s="50"/>
      <c r="C118" s="51"/>
      <c r="D118" s="52"/>
      <c r="E118" s="53"/>
      <c r="F118" s="54"/>
      <c r="G118" s="55"/>
      <c r="H118" s="56"/>
      <c r="I118" s="56"/>
      <c r="J118" s="57"/>
      <c r="K118" s="61"/>
    </row>
    <row r="119" spans="2:11" s="62" customFormat="1">
      <c r="B119" s="50"/>
      <c r="C119" s="51"/>
      <c r="D119" s="52"/>
      <c r="E119" s="53"/>
      <c r="F119" s="54"/>
      <c r="G119" s="55"/>
      <c r="H119" s="56"/>
      <c r="I119" s="56"/>
      <c r="J119" s="57"/>
      <c r="K119" s="61"/>
    </row>
    <row r="120" spans="2:11" s="62" customFormat="1">
      <c r="B120" s="50"/>
      <c r="C120" s="51"/>
      <c r="D120" s="52"/>
      <c r="E120" s="53"/>
      <c r="F120" s="54"/>
      <c r="G120" s="55"/>
      <c r="H120" s="56"/>
      <c r="I120" s="56"/>
      <c r="J120" s="57"/>
      <c r="K120" s="61"/>
    </row>
    <row r="121" spans="2:11" s="62" customFormat="1" ht="16.899999999999999" customHeight="1">
      <c r="B121" s="50"/>
      <c r="C121" s="51"/>
      <c r="D121" s="52"/>
      <c r="E121" s="53"/>
      <c r="F121" s="54"/>
      <c r="G121" s="55"/>
      <c r="H121" s="56"/>
      <c r="I121" s="56"/>
      <c r="J121" s="57"/>
      <c r="K121" s="61"/>
    </row>
    <row r="122" spans="2:11" s="62" customFormat="1" ht="16.899999999999999" customHeight="1">
      <c r="B122" s="50"/>
      <c r="C122" s="51"/>
      <c r="D122" s="52"/>
      <c r="E122" s="53"/>
      <c r="F122" s="54"/>
      <c r="G122" s="55"/>
      <c r="H122" s="56"/>
      <c r="I122" s="56"/>
      <c r="J122" s="57"/>
      <c r="K122" s="61"/>
    </row>
    <row r="123" spans="2:11" s="62" customFormat="1" ht="16.899999999999999" customHeight="1">
      <c r="B123" s="50"/>
      <c r="C123" s="51"/>
      <c r="D123" s="52"/>
      <c r="E123" s="53"/>
      <c r="F123" s="54"/>
      <c r="G123" s="55"/>
      <c r="H123" s="56"/>
      <c r="I123" s="56"/>
      <c r="J123" s="57"/>
      <c r="K123" s="61"/>
    </row>
    <row r="124" spans="2:11" s="62" customFormat="1" ht="16.899999999999999" customHeight="1">
      <c r="B124" s="50"/>
      <c r="C124" s="51"/>
      <c r="D124" s="52"/>
      <c r="E124" s="53"/>
      <c r="F124" s="54"/>
      <c r="G124" s="55"/>
      <c r="H124" s="56"/>
      <c r="I124" s="56"/>
      <c r="J124" s="57"/>
      <c r="K124" s="61"/>
    </row>
    <row r="125" spans="2:11" s="62" customFormat="1" ht="16.899999999999999" customHeight="1">
      <c r="B125" s="50"/>
      <c r="C125" s="51"/>
      <c r="D125" s="52"/>
      <c r="E125" s="53"/>
      <c r="F125" s="54"/>
      <c r="G125" s="55"/>
      <c r="H125" s="56"/>
      <c r="I125" s="56"/>
      <c r="J125" s="57"/>
      <c r="K125" s="61"/>
    </row>
    <row r="126" spans="2:11" s="62" customFormat="1" ht="16.899999999999999" customHeight="1">
      <c r="B126" s="50"/>
      <c r="C126" s="51"/>
      <c r="D126" s="52"/>
      <c r="E126" s="53"/>
      <c r="F126" s="54"/>
      <c r="G126" s="55"/>
      <c r="H126" s="56"/>
      <c r="I126" s="56"/>
      <c r="J126" s="57"/>
      <c r="K126" s="61"/>
    </row>
    <row r="127" spans="2:11" s="62" customFormat="1" ht="16.899999999999999" customHeight="1">
      <c r="B127" s="50"/>
      <c r="C127" s="51"/>
      <c r="D127" s="52"/>
      <c r="E127" s="53"/>
      <c r="F127" s="54"/>
      <c r="G127" s="55"/>
      <c r="H127" s="56"/>
      <c r="I127" s="56"/>
      <c r="J127" s="57"/>
      <c r="K127" s="61"/>
    </row>
    <row r="128" spans="2:11" s="62" customFormat="1" ht="21" customHeight="1">
      <c r="B128" s="50"/>
      <c r="C128" s="51"/>
      <c r="D128" s="52"/>
      <c r="E128" s="53"/>
      <c r="F128" s="54"/>
      <c r="G128" s="55"/>
      <c r="H128" s="56"/>
      <c r="I128" s="56"/>
      <c r="J128" s="57"/>
      <c r="K128" s="61"/>
    </row>
    <row r="129" spans="2:11" s="62" customFormat="1" ht="16.899999999999999" customHeight="1">
      <c r="B129" s="50"/>
      <c r="C129" s="51"/>
      <c r="D129" s="52"/>
      <c r="E129" s="53"/>
      <c r="F129" s="54"/>
      <c r="G129" s="55"/>
      <c r="H129" s="56"/>
      <c r="I129" s="56"/>
      <c r="J129" s="57"/>
      <c r="K129" s="61"/>
    </row>
    <row r="130" spans="2:11" s="62" customFormat="1" ht="16.899999999999999" customHeight="1">
      <c r="B130" s="50"/>
      <c r="C130" s="51"/>
      <c r="D130" s="52"/>
      <c r="E130" s="53"/>
      <c r="F130" s="54"/>
      <c r="G130" s="55"/>
      <c r="H130" s="56"/>
      <c r="I130" s="56"/>
      <c r="J130" s="57"/>
      <c r="K130" s="61"/>
    </row>
    <row r="131" spans="2:11" s="62" customFormat="1" ht="16.899999999999999" customHeight="1">
      <c r="B131" s="50"/>
      <c r="C131" s="51"/>
      <c r="D131" s="52"/>
      <c r="E131" s="53"/>
      <c r="F131" s="54"/>
      <c r="G131" s="55"/>
      <c r="H131" s="56"/>
      <c r="I131" s="56"/>
      <c r="J131" s="57"/>
      <c r="K131" s="61"/>
    </row>
    <row r="132" spans="2:11" s="62" customFormat="1" ht="16.899999999999999" customHeight="1">
      <c r="B132" s="50"/>
      <c r="C132" s="51"/>
      <c r="D132" s="52"/>
      <c r="E132" s="53"/>
      <c r="F132" s="54"/>
      <c r="G132" s="55"/>
      <c r="H132" s="56"/>
      <c r="I132" s="56"/>
      <c r="J132" s="57"/>
      <c r="K132" s="61"/>
    </row>
    <row r="133" spans="2:11" s="62" customFormat="1" ht="16.899999999999999" customHeight="1">
      <c r="B133" s="50"/>
      <c r="C133" s="51"/>
      <c r="D133" s="52"/>
      <c r="E133" s="53"/>
      <c r="F133" s="54"/>
      <c r="G133" s="55"/>
      <c r="H133" s="56"/>
      <c r="I133" s="56"/>
      <c r="J133" s="57"/>
      <c r="K133" s="61"/>
    </row>
    <row r="134" spans="2:11" s="62" customFormat="1" ht="16.899999999999999" customHeight="1">
      <c r="B134" s="50"/>
      <c r="C134" s="51"/>
      <c r="D134" s="52"/>
      <c r="E134" s="53"/>
      <c r="F134" s="54"/>
      <c r="G134" s="55"/>
      <c r="H134" s="56"/>
      <c r="I134" s="56"/>
      <c r="J134" s="57"/>
      <c r="K134" s="61"/>
    </row>
    <row r="135" spans="2:11" s="62" customFormat="1" ht="16.899999999999999" customHeight="1">
      <c r="B135" s="50"/>
      <c r="C135" s="51"/>
      <c r="D135" s="52"/>
      <c r="E135" s="53"/>
      <c r="F135" s="54"/>
      <c r="G135" s="55"/>
      <c r="H135" s="56"/>
      <c r="I135" s="56"/>
      <c r="J135" s="57"/>
      <c r="K135" s="61"/>
    </row>
    <row r="136" spans="2:11" s="62" customFormat="1" ht="16.899999999999999" customHeight="1">
      <c r="B136" s="50"/>
      <c r="C136" s="51"/>
      <c r="D136" s="52"/>
      <c r="E136" s="53"/>
      <c r="F136" s="54"/>
      <c r="G136" s="55"/>
      <c r="H136" s="56"/>
      <c r="I136" s="56"/>
      <c r="J136" s="57"/>
      <c r="K136" s="61"/>
    </row>
    <row r="137" spans="2:11" s="62" customFormat="1" ht="16.899999999999999" customHeight="1">
      <c r="B137" s="50"/>
      <c r="C137" s="51"/>
      <c r="D137" s="52"/>
      <c r="E137" s="53"/>
      <c r="F137" s="54"/>
      <c r="G137" s="55"/>
      <c r="H137" s="56"/>
      <c r="I137" s="56"/>
      <c r="J137" s="57"/>
      <c r="K137" s="61"/>
    </row>
    <row r="138" spans="2:11" s="62" customFormat="1" ht="16.899999999999999" customHeight="1">
      <c r="B138" s="50"/>
      <c r="C138" s="51"/>
      <c r="D138" s="52"/>
      <c r="E138" s="53"/>
      <c r="F138" s="54"/>
      <c r="G138" s="55"/>
      <c r="H138" s="56"/>
      <c r="I138" s="56"/>
      <c r="J138" s="57"/>
      <c r="K138" s="61"/>
    </row>
    <row r="139" spans="2:11" s="62" customFormat="1" ht="16.899999999999999" customHeight="1">
      <c r="B139" s="50"/>
      <c r="C139" s="51"/>
      <c r="D139" s="52"/>
      <c r="E139" s="53"/>
      <c r="F139" s="54"/>
      <c r="G139" s="55"/>
      <c r="H139" s="56"/>
      <c r="I139" s="56"/>
      <c r="J139" s="57"/>
      <c r="K139" s="61"/>
    </row>
    <row r="140" spans="2:11" s="62" customFormat="1" ht="16.899999999999999" customHeight="1">
      <c r="B140" s="50"/>
      <c r="C140" s="51"/>
      <c r="D140" s="52"/>
      <c r="E140" s="53"/>
      <c r="F140" s="54"/>
      <c r="G140" s="55"/>
      <c r="H140" s="56"/>
      <c r="I140" s="56"/>
      <c r="J140" s="57"/>
      <c r="K140" s="61"/>
    </row>
    <row r="141" spans="2:11" s="62" customFormat="1" ht="16.899999999999999" customHeight="1">
      <c r="B141" s="50"/>
      <c r="C141" s="51"/>
      <c r="D141" s="52"/>
      <c r="E141" s="53"/>
      <c r="F141" s="54"/>
      <c r="G141" s="55"/>
      <c r="H141" s="56"/>
      <c r="I141" s="56"/>
      <c r="J141" s="57"/>
      <c r="K141" s="61"/>
    </row>
    <row r="142" spans="2:11" s="62" customFormat="1" ht="16.899999999999999" customHeight="1">
      <c r="B142" s="50"/>
      <c r="C142" s="51"/>
      <c r="D142" s="52"/>
      <c r="E142" s="53"/>
      <c r="F142" s="54"/>
      <c r="G142" s="55"/>
      <c r="H142" s="56"/>
      <c r="I142" s="56"/>
      <c r="J142" s="57"/>
      <c r="K142" s="61"/>
    </row>
    <row r="143" spans="2:11" s="62" customFormat="1" ht="16.899999999999999" customHeight="1">
      <c r="B143" s="50"/>
      <c r="C143" s="51"/>
      <c r="D143" s="52"/>
      <c r="E143" s="53"/>
      <c r="F143" s="54"/>
      <c r="G143" s="55"/>
      <c r="H143" s="56"/>
      <c r="I143" s="56"/>
      <c r="J143" s="57"/>
      <c r="K143" s="61"/>
    </row>
    <row r="144" spans="2:11" s="62" customFormat="1" ht="16.899999999999999" customHeight="1">
      <c r="B144" s="50"/>
      <c r="C144" s="51"/>
      <c r="D144" s="52"/>
      <c r="E144" s="53"/>
      <c r="F144" s="54"/>
      <c r="G144" s="55"/>
      <c r="H144" s="56"/>
      <c r="I144" s="56"/>
      <c r="J144" s="57"/>
      <c r="K144" s="61"/>
    </row>
    <row r="145" spans="2:11" s="62" customFormat="1" ht="16.899999999999999" customHeight="1">
      <c r="B145" s="50"/>
      <c r="C145" s="51"/>
      <c r="D145" s="52"/>
      <c r="E145" s="53"/>
      <c r="F145" s="54"/>
      <c r="G145" s="55"/>
      <c r="H145" s="56"/>
      <c r="I145" s="56"/>
      <c r="J145" s="57"/>
      <c r="K145" s="61"/>
    </row>
    <row r="146" spans="2:11" s="62" customFormat="1" ht="16.899999999999999" customHeight="1">
      <c r="B146" s="50"/>
      <c r="C146" s="51"/>
      <c r="D146" s="52"/>
      <c r="E146" s="53"/>
      <c r="F146" s="54"/>
      <c r="G146" s="55"/>
      <c r="H146" s="56"/>
      <c r="I146" s="56"/>
      <c r="J146" s="57"/>
      <c r="K146" s="61"/>
    </row>
    <row r="147" spans="2:11" s="62" customFormat="1" ht="15.95" customHeight="1">
      <c r="B147" s="50"/>
      <c r="C147" s="51"/>
      <c r="D147" s="52"/>
      <c r="E147" s="53"/>
      <c r="F147" s="54"/>
      <c r="G147" s="55"/>
      <c r="H147" s="56"/>
      <c r="I147" s="56"/>
      <c r="J147" s="57"/>
      <c r="K147" s="61"/>
    </row>
    <row r="148" spans="2:11" s="62" customFormat="1" ht="16.899999999999999" customHeight="1">
      <c r="B148" s="50"/>
      <c r="C148" s="51"/>
      <c r="D148" s="52"/>
      <c r="E148" s="53"/>
      <c r="F148" s="54"/>
      <c r="G148" s="55"/>
      <c r="H148" s="56"/>
      <c r="I148" s="56"/>
      <c r="J148" s="57"/>
      <c r="K148" s="61"/>
    </row>
    <row r="149" spans="2:11" s="62" customFormat="1" ht="16.899999999999999" customHeight="1">
      <c r="B149" s="50"/>
      <c r="C149" s="51"/>
      <c r="D149" s="52"/>
      <c r="E149" s="53"/>
      <c r="F149" s="54"/>
      <c r="G149" s="55"/>
      <c r="H149" s="56"/>
      <c r="I149" s="56"/>
      <c r="J149" s="57"/>
      <c r="K149" s="61"/>
    </row>
    <row r="150" spans="2:11" s="62" customFormat="1" ht="16.899999999999999" customHeight="1">
      <c r="B150" s="50"/>
      <c r="C150" s="51"/>
      <c r="D150" s="52"/>
      <c r="E150" s="53"/>
      <c r="F150" s="54"/>
      <c r="G150" s="55"/>
      <c r="H150" s="56"/>
      <c r="I150" s="56"/>
      <c r="J150" s="57"/>
      <c r="K150" s="61"/>
    </row>
    <row r="151" spans="2:11" s="62" customFormat="1" ht="16.899999999999999" customHeight="1">
      <c r="B151" s="50"/>
      <c r="C151" s="51"/>
      <c r="D151" s="52"/>
      <c r="E151" s="53"/>
      <c r="F151" s="54"/>
      <c r="G151" s="55"/>
      <c r="H151" s="56"/>
      <c r="I151" s="56"/>
      <c r="J151" s="57"/>
      <c r="K151" s="61"/>
    </row>
    <row r="152" spans="2:11" s="62" customFormat="1" ht="16.899999999999999" customHeight="1">
      <c r="B152" s="50"/>
      <c r="C152" s="51"/>
      <c r="D152" s="52"/>
      <c r="E152" s="53"/>
      <c r="F152" s="54"/>
      <c r="G152" s="55"/>
      <c r="H152" s="56"/>
      <c r="I152" s="56"/>
      <c r="J152" s="57"/>
      <c r="K152" s="61"/>
    </row>
    <row r="153" spans="2:11" s="62" customFormat="1" ht="16.899999999999999" customHeight="1">
      <c r="B153" s="50"/>
      <c r="C153" s="51"/>
      <c r="D153" s="52"/>
      <c r="E153" s="53"/>
      <c r="F153" s="54"/>
      <c r="G153" s="55"/>
      <c r="H153" s="56"/>
      <c r="I153" s="56"/>
      <c r="J153" s="57"/>
      <c r="K153" s="61"/>
    </row>
    <row r="154" spans="2:11" s="62" customFormat="1" ht="16.899999999999999" customHeight="1">
      <c r="B154" s="50"/>
      <c r="C154" s="51"/>
      <c r="D154" s="52"/>
      <c r="E154" s="53"/>
      <c r="F154" s="54"/>
      <c r="G154" s="55"/>
      <c r="H154" s="56"/>
      <c r="I154" s="56"/>
      <c r="J154" s="57"/>
      <c r="K154" s="61"/>
    </row>
    <row r="155" spans="2:11" s="62" customFormat="1" ht="16.899999999999999" customHeight="1">
      <c r="B155" s="50"/>
      <c r="C155" s="51"/>
      <c r="D155" s="52"/>
      <c r="E155" s="53"/>
      <c r="F155" s="54"/>
      <c r="G155" s="55"/>
      <c r="H155" s="56"/>
      <c r="I155" s="56"/>
      <c r="J155" s="57"/>
      <c r="K155" s="61"/>
    </row>
    <row r="156" spans="2:11" s="62" customFormat="1" ht="16.899999999999999" customHeight="1">
      <c r="B156" s="50"/>
      <c r="C156" s="51"/>
      <c r="D156" s="52"/>
      <c r="E156" s="53"/>
      <c r="F156" s="54"/>
      <c r="G156" s="55"/>
      <c r="H156" s="56"/>
      <c r="I156" s="56"/>
      <c r="J156" s="57"/>
      <c r="K156" s="61"/>
    </row>
    <row r="157" spans="2:11" s="62" customFormat="1" ht="16.899999999999999" customHeight="1">
      <c r="B157" s="50"/>
      <c r="C157" s="51"/>
      <c r="D157" s="52"/>
      <c r="E157" s="53"/>
      <c r="F157" s="54"/>
      <c r="G157" s="55"/>
      <c r="H157" s="56"/>
      <c r="I157" s="56"/>
      <c r="J157" s="57"/>
      <c r="K157" s="61"/>
    </row>
    <row r="158" spans="2:11" s="62" customFormat="1" ht="16.899999999999999" customHeight="1">
      <c r="B158" s="50"/>
      <c r="C158" s="51"/>
      <c r="D158" s="52"/>
      <c r="E158" s="53"/>
      <c r="F158" s="54"/>
      <c r="G158" s="55"/>
      <c r="H158" s="56"/>
      <c r="I158" s="56"/>
      <c r="J158" s="57"/>
      <c r="K158" s="61"/>
    </row>
    <row r="159" spans="2:11" s="62" customFormat="1" ht="27.75" customHeight="1">
      <c r="B159" s="50"/>
      <c r="C159" s="51"/>
      <c r="D159" s="52"/>
      <c r="E159" s="53"/>
      <c r="F159" s="54"/>
      <c r="G159" s="55"/>
      <c r="H159" s="56"/>
      <c r="I159" s="56"/>
      <c r="J159" s="57"/>
      <c r="K159" s="61"/>
    </row>
    <row r="160" spans="2:11" s="62" customFormat="1" ht="23.25" customHeight="1">
      <c r="B160" s="50"/>
      <c r="C160" s="51"/>
      <c r="D160" s="52"/>
      <c r="E160" s="53"/>
      <c r="F160" s="54"/>
      <c r="G160" s="55"/>
      <c r="H160" s="56"/>
      <c r="I160" s="56"/>
      <c r="J160" s="57"/>
      <c r="K160" s="61"/>
    </row>
    <row r="161" spans="2:11" s="62" customFormat="1" ht="16.899999999999999" customHeight="1">
      <c r="B161" s="50"/>
      <c r="C161" s="51"/>
      <c r="D161" s="52"/>
      <c r="E161" s="53"/>
      <c r="F161" s="54"/>
      <c r="G161" s="55"/>
      <c r="H161" s="56"/>
      <c r="I161" s="56"/>
      <c r="J161" s="57"/>
      <c r="K161" s="61"/>
    </row>
    <row r="162" spans="2:11" s="62" customFormat="1" ht="16.899999999999999" customHeight="1">
      <c r="B162" s="50"/>
      <c r="C162" s="51"/>
      <c r="D162" s="52"/>
      <c r="E162" s="53"/>
      <c r="F162" s="54"/>
      <c r="G162" s="55"/>
      <c r="H162" s="56"/>
      <c r="I162" s="56"/>
      <c r="J162" s="57"/>
      <c r="K162" s="61"/>
    </row>
    <row r="163" spans="2:11" s="62" customFormat="1" ht="16.899999999999999" customHeight="1">
      <c r="B163" s="50"/>
      <c r="C163" s="51"/>
      <c r="D163" s="52"/>
      <c r="E163" s="53"/>
      <c r="F163" s="54"/>
      <c r="G163" s="55"/>
      <c r="H163" s="56"/>
      <c r="I163" s="56"/>
      <c r="J163" s="57"/>
      <c r="K163" s="61"/>
    </row>
    <row r="164" spans="2:11" s="62" customFormat="1" ht="16.899999999999999" customHeight="1">
      <c r="B164" s="50"/>
      <c r="C164" s="51"/>
      <c r="D164" s="52"/>
      <c r="E164" s="53"/>
      <c r="F164" s="54"/>
      <c r="G164" s="55"/>
      <c r="H164" s="56"/>
      <c r="I164" s="56"/>
      <c r="J164" s="57"/>
      <c r="K164" s="61"/>
    </row>
    <row r="165" spans="2:11" s="62" customFormat="1" ht="16.899999999999999" customHeight="1">
      <c r="B165" s="50"/>
      <c r="C165" s="51"/>
      <c r="D165" s="52"/>
      <c r="E165" s="53"/>
      <c r="F165" s="54"/>
      <c r="G165" s="55"/>
      <c r="H165" s="56"/>
      <c r="I165" s="56"/>
      <c r="J165" s="57"/>
      <c r="K165" s="61"/>
    </row>
    <row r="166" spans="2:11" s="62" customFormat="1" ht="16.899999999999999" customHeight="1">
      <c r="B166" s="50"/>
      <c r="C166" s="51"/>
      <c r="D166" s="52"/>
      <c r="E166" s="53"/>
      <c r="F166" s="54"/>
      <c r="G166" s="55"/>
      <c r="H166" s="56"/>
      <c r="I166" s="56"/>
      <c r="J166" s="57"/>
      <c r="K166" s="61"/>
    </row>
    <row r="167" spans="2:11" s="62" customFormat="1" ht="16.899999999999999" customHeight="1">
      <c r="B167" s="50"/>
      <c r="C167" s="51"/>
      <c r="D167" s="52"/>
      <c r="E167" s="53"/>
      <c r="F167" s="54"/>
      <c r="G167" s="55"/>
      <c r="H167" s="56"/>
      <c r="I167" s="56"/>
      <c r="J167" s="57"/>
      <c r="K167" s="61"/>
    </row>
    <row r="168" spans="2:11" s="62" customFormat="1" ht="16.899999999999999" customHeight="1">
      <c r="B168" s="50"/>
      <c r="C168" s="51"/>
      <c r="D168" s="52"/>
      <c r="E168" s="53"/>
      <c r="F168" s="54"/>
      <c r="G168" s="55"/>
      <c r="H168" s="56"/>
      <c r="I168" s="56"/>
      <c r="J168" s="57"/>
      <c r="K168" s="61"/>
    </row>
    <row r="169" spans="2:11" s="62" customFormat="1" ht="22.5" customHeight="1">
      <c r="B169" s="50"/>
      <c r="C169" s="51"/>
      <c r="D169" s="52"/>
      <c r="E169" s="53"/>
      <c r="F169" s="54"/>
      <c r="G169" s="55"/>
      <c r="H169" s="56"/>
      <c r="I169" s="56"/>
      <c r="J169" s="57"/>
      <c r="K169" s="61"/>
    </row>
    <row r="170" spans="2:11" s="62" customFormat="1" ht="16.899999999999999" customHeight="1">
      <c r="B170" s="50"/>
      <c r="C170" s="51"/>
      <c r="D170" s="52"/>
      <c r="E170" s="53"/>
      <c r="F170" s="54"/>
      <c r="G170" s="55"/>
      <c r="H170" s="56"/>
      <c r="I170" s="56"/>
      <c r="J170" s="57"/>
      <c r="K170" s="61"/>
    </row>
    <row r="171" spans="2:11" s="62" customFormat="1" ht="16.899999999999999" customHeight="1">
      <c r="B171" s="50"/>
      <c r="C171" s="51"/>
      <c r="D171" s="52"/>
      <c r="E171" s="53"/>
      <c r="F171" s="54"/>
      <c r="G171" s="55"/>
      <c r="H171" s="56"/>
      <c r="I171" s="56"/>
      <c r="J171" s="57"/>
      <c r="K171" s="61"/>
    </row>
    <row r="172" spans="2:11" s="62" customFormat="1" ht="16.899999999999999" customHeight="1">
      <c r="B172" s="50"/>
      <c r="C172" s="51"/>
      <c r="D172" s="52"/>
      <c r="E172" s="53"/>
      <c r="F172" s="54"/>
      <c r="G172" s="55"/>
      <c r="H172" s="56"/>
      <c r="I172" s="56"/>
      <c r="J172" s="57"/>
      <c r="K172" s="61"/>
    </row>
    <row r="173" spans="2:11" s="62" customFormat="1" ht="16.899999999999999" customHeight="1">
      <c r="B173" s="50"/>
      <c r="C173" s="51"/>
      <c r="D173" s="52"/>
      <c r="E173" s="53"/>
      <c r="F173" s="54"/>
      <c r="G173" s="55"/>
      <c r="H173" s="56"/>
      <c r="I173" s="56"/>
      <c r="J173" s="57"/>
      <c r="K173" s="61"/>
    </row>
    <row r="174" spans="2:11" s="62" customFormat="1" ht="16.899999999999999" customHeight="1">
      <c r="B174" s="50"/>
      <c r="C174" s="51"/>
      <c r="D174" s="52"/>
      <c r="E174" s="53"/>
      <c r="F174" s="54"/>
      <c r="G174" s="55"/>
      <c r="H174" s="56"/>
      <c r="I174" s="56"/>
      <c r="J174" s="57"/>
      <c r="K174" s="61"/>
    </row>
    <row r="175" spans="2:11" s="62" customFormat="1" ht="16.899999999999999" customHeight="1">
      <c r="B175" s="50"/>
      <c r="C175" s="51"/>
      <c r="D175" s="52"/>
      <c r="E175" s="53"/>
      <c r="F175" s="54"/>
      <c r="G175" s="55"/>
      <c r="H175" s="56"/>
      <c r="I175" s="56"/>
      <c r="J175" s="57"/>
      <c r="K175" s="61"/>
    </row>
    <row r="176" spans="2:11" s="62" customFormat="1" ht="16.899999999999999" customHeight="1">
      <c r="B176" s="50"/>
      <c r="C176" s="51"/>
      <c r="D176" s="52"/>
      <c r="E176" s="53"/>
      <c r="F176" s="54"/>
      <c r="G176" s="55"/>
      <c r="H176" s="56"/>
      <c r="I176" s="56"/>
      <c r="J176" s="57"/>
      <c r="K176" s="61"/>
    </row>
    <row r="177" spans="2:11" s="62" customFormat="1" ht="16.899999999999999" customHeight="1">
      <c r="B177" s="50"/>
      <c r="C177" s="51"/>
      <c r="D177" s="52"/>
      <c r="E177" s="53"/>
      <c r="F177" s="54"/>
      <c r="G177" s="55"/>
      <c r="H177" s="56"/>
      <c r="I177" s="56"/>
      <c r="J177" s="57"/>
      <c r="K177" s="61"/>
    </row>
    <row r="178" spans="2:11" s="62" customFormat="1" ht="16.899999999999999" customHeight="1">
      <c r="B178" s="50"/>
      <c r="C178" s="51"/>
      <c r="D178" s="52"/>
      <c r="E178" s="53"/>
      <c r="F178" s="54"/>
      <c r="G178" s="55"/>
      <c r="H178" s="56"/>
      <c r="I178" s="56"/>
      <c r="J178" s="57"/>
      <c r="K178" s="61"/>
    </row>
    <row r="179" spans="2:11" s="62" customFormat="1" ht="16.5" customHeight="1">
      <c r="B179" s="50"/>
      <c r="C179" s="51"/>
      <c r="D179" s="52"/>
      <c r="E179" s="53"/>
      <c r="F179" s="54"/>
      <c r="G179" s="55"/>
      <c r="H179" s="56"/>
      <c r="I179" s="56"/>
      <c r="J179" s="57"/>
      <c r="K179" s="61"/>
    </row>
    <row r="180" spans="2:11" s="62" customFormat="1" ht="16.899999999999999" customHeight="1">
      <c r="B180" s="50"/>
      <c r="C180" s="51"/>
      <c r="D180" s="52"/>
      <c r="E180" s="53"/>
      <c r="F180" s="54"/>
      <c r="G180" s="55"/>
      <c r="H180" s="56"/>
      <c r="I180" s="56"/>
      <c r="J180" s="57"/>
      <c r="K180" s="61"/>
    </row>
    <row r="181" spans="2:11" s="62" customFormat="1" ht="16.899999999999999" customHeight="1">
      <c r="B181" s="50"/>
      <c r="C181" s="51"/>
      <c r="D181" s="52"/>
      <c r="E181" s="53"/>
      <c r="F181" s="54"/>
      <c r="G181" s="55"/>
      <c r="H181" s="56"/>
      <c r="I181" s="56"/>
      <c r="J181" s="57"/>
      <c r="K181" s="61"/>
    </row>
    <row r="182" spans="2:11" s="62" customFormat="1" ht="16.899999999999999" customHeight="1">
      <c r="B182" s="50"/>
      <c r="C182" s="51"/>
      <c r="D182" s="52"/>
      <c r="E182" s="53"/>
      <c r="F182" s="54"/>
      <c r="G182" s="55"/>
      <c r="H182" s="56"/>
      <c r="I182" s="56"/>
      <c r="J182" s="57"/>
      <c r="K182" s="61"/>
    </row>
    <row r="183" spans="2:11" s="62" customFormat="1" ht="16.899999999999999" customHeight="1">
      <c r="B183" s="50"/>
      <c r="C183" s="51"/>
      <c r="D183" s="52"/>
      <c r="E183" s="53"/>
      <c r="F183" s="54"/>
      <c r="G183" s="55"/>
      <c r="H183" s="56"/>
      <c r="I183" s="56"/>
      <c r="J183" s="57"/>
      <c r="K183" s="61"/>
    </row>
    <row r="184" spans="2:11" s="62" customFormat="1" ht="16.899999999999999" customHeight="1">
      <c r="B184" s="50"/>
      <c r="C184" s="51"/>
      <c r="D184" s="52"/>
      <c r="E184" s="53"/>
      <c r="F184" s="54"/>
      <c r="G184" s="55"/>
      <c r="H184" s="56"/>
      <c r="I184" s="56"/>
      <c r="J184" s="57"/>
      <c r="K184" s="61"/>
    </row>
    <row r="185" spans="2:11" s="62" customFormat="1" ht="16.899999999999999" customHeight="1">
      <c r="B185" s="50"/>
      <c r="C185" s="51"/>
      <c r="D185" s="52"/>
      <c r="E185" s="53"/>
      <c r="F185" s="54"/>
      <c r="G185" s="55"/>
      <c r="H185" s="56"/>
      <c r="I185" s="56"/>
      <c r="J185" s="57"/>
      <c r="K185" s="61"/>
    </row>
    <row r="186" spans="2:11" s="62" customFormat="1" ht="16.899999999999999" customHeight="1">
      <c r="B186" s="50"/>
      <c r="C186" s="51"/>
      <c r="D186" s="52"/>
      <c r="E186" s="53"/>
      <c r="F186" s="54"/>
      <c r="G186" s="55"/>
      <c r="H186" s="56"/>
      <c r="I186" s="56"/>
      <c r="J186" s="57"/>
      <c r="K186" s="61"/>
    </row>
    <row r="187" spans="2:11" s="62" customFormat="1" ht="16.899999999999999" customHeight="1">
      <c r="B187" s="50"/>
      <c r="C187" s="51"/>
      <c r="D187" s="52"/>
      <c r="E187" s="53"/>
      <c r="F187" s="54"/>
      <c r="G187" s="55"/>
      <c r="H187" s="56"/>
      <c r="I187" s="56"/>
      <c r="J187" s="57"/>
      <c r="K187" s="61"/>
    </row>
    <row r="188" spans="2:11" s="62" customFormat="1" ht="16.899999999999999" customHeight="1">
      <c r="B188" s="50"/>
      <c r="C188" s="51"/>
      <c r="D188" s="52"/>
      <c r="E188" s="53"/>
      <c r="F188" s="54"/>
      <c r="G188" s="55"/>
      <c r="H188" s="56"/>
      <c r="I188" s="56"/>
      <c r="J188" s="57"/>
      <c r="K188" s="61"/>
    </row>
    <row r="189" spans="2:11" s="62" customFormat="1" ht="16.899999999999999" customHeight="1">
      <c r="B189" s="50"/>
      <c r="C189" s="51"/>
      <c r="D189" s="52"/>
      <c r="E189" s="53"/>
      <c r="F189" s="54"/>
      <c r="G189" s="55"/>
      <c r="H189" s="56"/>
      <c r="I189" s="56"/>
      <c r="J189" s="57"/>
      <c r="K189" s="61"/>
    </row>
    <row r="190" spans="2:11" s="62" customFormat="1" ht="16.899999999999999" customHeight="1">
      <c r="B190" s="50"/>
      <c r="C190" s="51"/>
      <c r="D190" s="52"/>
      <c r="E190" s="53"/>
      <c r="F190" s="54"/>
      <c r="G190" s="55"/>
      <c r="H190" s="56"/>
      <c r="I190" s="56"/>
      <c r="J190" s="57"/>
      <c r="K190" s="61"/>
    </row>
    <row r="191" spans="2:11" s="62" customFormat="1" ht="16.899999999999999" customHeight="1">
      <c r="B191" s="50"/>
      <c r="C191" s="51"/>
      <c r="D191" s="52"/>
      <c r="E191" s="53"/>
      <c r="F191" s="54"/>
      <c r="G191" s="55"/>
      <c r="H191" s="56"/>
      <c r="I191" s="56"/>
      <c r="J191" s="57"/>
      <c r="K191" s="61"/>
    </row>
    <row r="192" spans="2:11" s="62" customFormat="1" ht="16.899999999999999" customHeight="1">
      <c r="B192" s="50"/>
      <c r="C192" s="51"/>
      <c r="D192" s="52"/>
      <c r="E192" s="53"/>
      <c r="F192" s="54"/>
      <c r="G192" s="55"/>
      <c r="H192" s="56"/>
      <c r="I192" s="56"/>
      <c r="J192" s="57"/>
      <c r="K192" s="61"/>
    </row>
    <row r="193" spans="2:11" s="62" customFormat="1" ht="16.899999999999999" customHeight="1">
      <c r="B193" s="50"/>
      <c r="C193" s="51"/>
      <c r="D193" s="52"/>
      <c r="E193" s="53"/>
      <c r="F193" s="54"/>
      <c r="G193" s="55"/>
      <c r="H193" s="56"/>
      <c r="I193" s="56"/>
      <c r="J193" s="57"/>
      <c r="K193" s="61"/>
    </row>
    <row r="194" spans="2:11" s="62" customFormat="1" ht="16.899999999999999" customHeight="1">
      <c r="B194" s="50"/>
      <c r="C194" s="51"/>
      <c r="D194" s="52"/>
      <c r="E194" s="53"/>
      <c r="F194" s="54"/>
      <c r="G194" s="55"/>
      <c r="H194" s="56"/>
      <c r="I194" s="56"/>
      <c r="J194" s="57"/>
      <c r="K194" s="61"/>
    </row>
    <row r="195" spans="2:11" s="62" customFormat="1" ht="16.899999999999999" customHeight="1">
      <c r="B195" s="50"/>
      <c r="C195" s="51"/>
      <c r="D195" s="52"/>
      <c r="E195" s="53"/>
      <c r="F195" s="54"/>
      <c r="G195" s="55"/>
      <c r="H195" s="56"/>
      <c r="I195" s="56"/>
      <c r="J195" s="57"/>
      <c r="K195" s="61"/>
    </row>
    <row r="196" spans="2:11" s="62" customFormat="1" ht="16.899999999999999" customHeight="1">
      <c r="B196" s="50"/>
      <c r="C196" s="51"/>
      <c r="D196" s="52"/>
      <c r="E196" s="53"/>
      <c r="F196" s="54"/>
      <c r="G196" s="55"/>
      <c r="H196" s="56"/>
      <c r="I196" s="56"/>
      <c r="J196" s="57"/>
      <c r="K196" s="61"/>
    </row>
    <row r="197" spans="2:11" s="62" customFormat="1" ht="16.899999999999999" customHeight="1">
      <c r="B197" s="50"/>
      <c r="C197" s="51"/>
      <c r="D197" s="52"/>
      <c r="E197" s="53"/>
      <c r="F197" s="54"/>
      <c r="G197" s="55"/>
      <c r="H197" s="56"/>
      <c r="I197" s="56"/>
      <c r="J197" s="57"/>
      <c r="K197" s="61"/>
    </row>
    <row r="198" spans="2:11" s="62" customFormat="1" ht="16.899999999999999" customHeight="1">
      <c r="B198" s="50"/>
      <c r="C198" s="51"/>
      <c r="D198" s="52"/>
      <c r="E198" s="53"/>
      <c r="F198" s="54"/>
      <c r="G198" s="55"/>
      <c r="H198" s="56"/>
      <c r="I198" s="56"/>
      <c r="J198" s="57"/>
      <c r="K198" s="61"/>
    </row>
    <row r="199" spans="2:11" s="62" customFormat="1">
      <c r="B199" s="50"/>
      <c r="C199" s="51"/>
      <c r="D199" s="52"/>
      <c r="E199" s="53"/>
      <c r="F199" s="54"/>
      <c r="G199" s="55"/>
      <c r="H199" s="56"/>
      <c r="I199" s="56"/>
      <c r="J199" s="57"/>
      <c r="K199" s="61"/>
    </row>
    <row r="200" spans="2:11" s="62" customFormat="1">
      <c r="B200" s="50"/>
      <c r="C200" s="51"/>
      <c r="D200" s="52"/>
      <c r="E200" s="53"/>
      <c r="F200" s="54"/>
      <c r="G200" s="55"/>
      <c r="H200" s="56"/>
      <c r="I200" s="56"/>
      <c r="J200" s="57"/>
      <c r="K200" s="61"/>
    </row>
    <row r="201" spans="2:11" s="62" customFormat="1" ht="35.25" customHeight="1">
      <c r="B201" s="50"/>
      <c r="C201" s="51"/>
      <c r="D201" s="52"/>
      <c r="E201" s="53"/>
      <c r="F201" s="54"/>
      <c r="G201" s="55"/>
      <c r="H201" s="56"/>
      <c r="I201" s="56"/>
      <c r="J201" s="57"/>
      <c r="K201" s="61"/>
    </row>
    <row r="202" spans="2:11" s="62" customFormat="1" ht="16.5" customHeight="1">
      <c r="B202" s="50"/>
      <c r="C202" s="51"/>
      <c r="D202" s="52"/>
      <c r="E202" s="53"/>
      <c r="F202" s="54"/>
      <c r="G202" s="55"/>
      <c r="H202" s="56"/>
      <c r="I202" s="56"/>
      <c r="J202" s="57"/>
      <c r="K202" s="61"/>
    </row>
    <row r="203" spans="2:11" s="62" customFormat="1" ht="18" customHeight="1">
      <c r="B203" s="50"/>
      <c r="C203" s="51"/>
      <c r="D203" s="52"/>
      <c r="E203" s="53"/>
      <c r="F203" s="54"/>
      <c r="G203" s="55"/>
      <c r="H203" s="56"/>
      <c r="I203" s="56"/>
      <c r="J203" s="57"/>
      <c r="K203" s="61"/>
    </row>
    <row r="204" spans="2:11" s="62" customFormat="1">
      <c r="B204" s="50"/>
      <c r="C204" s="51"/>
      <c r="D204" s="52"/>
      <c r="E204" s="53"/>
      <c r="F204" s="54"/>
      <c r="G204" s="55"/>
      <c r="H204" s="56"/>
      <c r="I204" s="56"/>
      <c r="J204" s="57"/>
      <c r="K204" s="61"/>
    </row>
    <row r="205" spans="2:11" s="62" customFormat="1">
      <c r="B205" s="50"/>
      <c r="C205" s="51"/>
      <c r="D205" s="52"/>
      <c r="E205" s="53"/>
      <c r="F205" s="54"/>
      <c r="G205" s="55"/>
      <c r="H205" s="56"/>
      <c r="I205" s="56"/>
      <c r="J205" s="57"/>
      <c r="K205" s="61"/>
    </row>
    <row r="206" spans="2:11" s="62" customFormat="1">
      <c r="B206" s="50"/>
      <c r="C206" s="51"/>
      <c r="D206" s="52"/>
      <c r="E206" s="53"/>
      <c r="F206" s="54"/>
      <c r="G206" s="55"/>
      <c r="H206" s="56"/>
      <c r="I206" s="56"/>
      <c r="J206" s="57"/>
      <c r="K206" s="61"/>
    </row>
    <row r="207" spans="2:11" s="62" customFormat="1">
      <c r="B207" s="50"/>
      <c r="C207" s="51"/>
      <c r="D207" s="52"/>
      <c r="E207" s="53"/>
      <c r="F207" s="54"/>
      <c r="G207" s="55"/>
      <c r="H207" s="56"/>
      <c r="I207" s="56"/>
      <c r="J207" s="57"/>
      <c r="K207" s="61"/>
    </row>
    <row r="208" spans="2:11" s="62" customFormat="1">
      <c r="B208" s="50"/>
      <c r="C208" s="51"/>
      <c r="D208" s="52"/>
      <c r="E208" s="53"/>
      <c r="F208" s="54"/>
      <c r="G208" s="55"/>
      <c r="H208" s="56"/>
      <c r="I208" s="56"/>
      <c r="J208" s="57"/>
      <c r="K208" s="61"/>
    </row>
    <row r="209" spans="2:11" s="62" customFormat="1">
      <c r="B209" s="50"/>
      <c r="C209" s="51"/>
      <c r="D209" s="52"/>
      <c r="E209" s="53"/>
      <c r="F209" s="54"/>
      <c r="G209" s="55"/>
      <c r="H209" s="56"/>
      <c r="I209" s="56"/>
      <c r="J209" s="57"/>
      <c r="K209" s="61"/>
    </row>
    <row r="210" spans="2:11" s="62" customFormat="1">
      <c r="B210" s="50"/>
      <c r="C210" s="51"/>
      <c r="D210" s="52"/>
      <c r="E210" s="53"/>
      <c r="F210" s="54"/>
      <c r="G210" s="55"/>
      <c r="H210" s="56"/>
      <c r="I210" s="56"/>
      <c r="J210" s="57"/>
      <c r="K210" s="61"/>
    </row>
    <row r="211" spans="2:11" s="62" customFormat="1">
      <c r="B211" s="50"/>
      <c r="C211" s="51"/>
      <c r="D211" s="52"/>
      <c r="E211" s="53"/>
      <c r="F211" s="54"/>
      <c r="G211" s="55"/>
      <c r="H211" s="56"/>
      <c r="I211" s="56"/>
      <c r="J211" s="57"/>
      <c r="K211" s="61"/>
    </row>
    <row r="212" spans="2:11" s="62" customFormat="1">
      <c r="B212" s="50"/>
      <c r="C212" s="51"/>
      <c r="D212" s="52"/>
      <c r="E212" s="53"/>
      <c r="F212" s="54"/>
      <c r="G212" s="55"/>
      <c r="H212" s="56"/>
      <c r="I212" s="56"/>
      <c r="J212" s="57"/>
      <c r="K212" s="61"/>
    </row>
    <row r="213" spans="2:11" s="62" customFormat="1">
      <c r="B213" s="50"/>
      <c r="C213" s="51"/>
      <c r="D213" s="52"/>
      <c r="E213" s="53"/>
      <c r="F213" s="54"/>
      <c r="G213" s="55"/>
      <c r="H213" s="56"/>
      <c r="I213" s="56"/>
      <c r="J213" s="57"/>
      <c r="K213" s="61"/>
    </row>
    <row r="214" spans="2:11" s="62" customFormat="1">
      <c r="B214" s="50"/>
      <c r="C214" s="51"/>
      <c r="D214" s="52"/>
      <c r="E214" s="53"/>
      <c r="F214" s="54"/>
      <c r="G214" s="55"/>
      <c r="H214" s="56"/>
      <c r="I214" s="56"/>
      <c r="J214" s="57"/>
      <c r="K214" s="61"/>
    </row>
    <row r="215" spans="2:11" s="62" customFormat="1">
      <c r="B215" s="50"/>
      <c r="C215" s="51"/>
      <c r="D215" s="52"/>
      <c r="E215" s="53"/>
      <c r="F215" s="54"/>
      <c r="G215" s="55"/>
      <c r="H215" s="56"/>
      <c r="I215" s="56"/>
      <c r="J215" s="57"/>
      <c r="K215" s="61"/>
    </row>
    <row r="216" spans="2:11" s="62" customFormat="1">
      <c r="B216" s="50"/>
      <c r="C216" s="51"/>
      <c r="D216" s="52"/>
      <c r="E216" s="53"/>
      <c r="F216" s="54"/>
      <c r="G216" s="55"/>
      <c r="H216" s="56"/>
      <c r="I216" s="56"/>
      <c r="J216" s="57"/>
      <c r="K216" s="61"/>
    </row>
    <row r="217" spans="2:11" s="62" customFormat="1">
      <c r="B217" s="50"/>
      <c r="C217" s="51"/>
      <c r="D217" s="52"/>
      <c r="E217" s="53"/>
      <c r="F217" s="54"/>
      <c r="G217" s="55"/>
      <c r="H217" s="56"/>
      <c r="I217" s="56"/>
      <c r="J217" s="57"/>
      <c r="K217" s="61"/>
    </row>
    <row r="218" spans="2:11" s="62" customFormat="1">
      <c r="B218" s="50"/>
      <c r="C218" s="51"/>
      <c r="D218" s="52"/>
      <c r="E218" s="53"/>
      <c r="F218" s="54"/>
      <c r="G218" s="55"/>
      <c r="H218" s="56"/>
      <c r="I218" s="56"/>
      <c r="J218" s="57"/>
      <c r="K218" s="61"/>
    </row>
    <row r="219" spans="2:11" s="62" customFormat="1">
      <c r="B219" s="50"/>
      <c r="C219" s="51"/>
      <c r="D219" s="52"/>
      <c r="E219" s="53"/>
      <c r="F219" s="54"/>
      <c r="G219" s="55"/>
      <c r="H219" s="56"/>
      <c r="I219" s="56"/>
      <c r="J219" s="57"/>
      <c r="K219" s="61"/>
    </row>
    <row r="220" spans="2:11" s="62" customFormat="1">
      <c r="B220" s="50"/>
      <c r="C220" s="51"/>
      <c r="D220" s="52"/>
      <c r="E220" s="53"/>
      <c r="F220" s="54"/>
      <c r="G220" s="55"/>
      <c r="H220" s="56"/>
      <c r="I220" s="56"/>
      <c r="J220" s="57"/>
      <c r="K220" s="61"/>
    </row>
    <row r="221" spans="2:11" s="62" customFormat="1">
      <c r="B221" s="50"/>
      <c r="C221" s="51"/>
      <c r="D221" s="52"/>
      <c r="E221" s="53"/>
      <c r="F221" s="54"/>
      <c r="G221" s="55"/>
      <c r="H221" s="56"/>
      <c r="I221" s="56"/>
      <c r="J221" s="57"/>
      <c r="K221" s="61"/>
    </row>
    <row r="222" spans="2:11" s="62" customFormat="1">
      <c r="B222" s="50"/>
      <c r="C222" s="51"/>
      <c r="D222" s="52"/>
      <c r="E222" s="53"/>
      <c r="F222" s="54"/>
      <c r="G222" s="55"/>
      <c r="H222" s="56"/>
      <c r="I222" s="56"/>
      <c r="J222" s="57"/>
      <c r="K222" s="61"/>
    </row>
    <row r="223" spans="2:11" s="62" customFormat="1">
      <c r="B223" s="50"/>
      <c r="C223" s="51"/>
      <c r="D223" s="52"/>
      <c r="E223" s="53"/>
      <c r="F223" s="54"/>
      <c r="G223" s="55"/>
      <c r="H223" s="56"/>
      <c r="I223" s="56"/>
      <c r="J223" s="57"/>
      <c r="K223" s="61"/>
    </row>
    <row r="224" spans="2:11" s="62" customFormat="1">
      <c r="B224" s="50"/>
      <c r="C224" s="51"/>
      <c r="D224" s="52"/>
      <c r="E224" s="53"/>
      <c r="F224" s="54"/>
      <c r="G224" s="55"/>
      <c r="H224" s="56"/>
      <c r="I224" s="56"/>
      <c r="J224" s="57"/>
      <c r="K224" s="61"/>
    </row>
    <row r="225" spans="2:11" s="62" customFormat="1">
      <c r="B225" s="50"/>
      <c r="C225" s="51"/>
      <c r="D225" s="52"/>
      <c r="E225" s="53"/>
      <c r="F225" s="54"/>
      <c r="G225" s="55"/>
      <c r="H225" s="56"/>
      <c r="I225" s="56"/>
      <c r="J225" s="57"/>
      <c r="K225" s="61"/>
    </row>
    <row r="226" spans="2:11" s="62" customFormat="1">
      <c r="B226" s="50"/>
      <c r="C226" s="51"/>
      <c r="D226" s="52"/>
      <c r="E226" s="53"/>
      <c r="F226" s="54"/>
      <c r="G226" s="55"/>
      <c r="H226" s="56"/>
      <c r="I226" s="56"/>
      <c r="J226" s="57"/>
      <c r="K226" s="61"/>
    </row>
    <row r="227" spans="2:11" s="62" customFormat="1">
      <c r="B227" s="50"/>
      <c r="C227" s="51"/>
      <c r="D227" s="52"/>
      <c r="E227" s="53"/>
      <c r="F227" s="54"/>
      <c r="G227" s="55"/>
      <c r="H227" s="56"/>
      <c r="I227" s="56"/>
      <c r="J227" s="57"/>
      <c r="K227" s="61"/>
    </row>
    <row r="228" spans="2:11" s="62" customFormat="1">
      <c r="B228" s="50"/>
      <c r="C228" s="51"/>
      <c r="D228" s="52"/>
      <c r="E228" s="53"/>
      <c r="F228" s="54"/>
      <c r="G228" s="55"/>
      <c r="H228" s="56"/>
      <c r="I228" s="56"/>
      <c r="J228" s="57"/>
      <c r="K228" s="61"/>
    </row>
    <row r="229" spans="2:11" s="62" customFormat="1">
      <c r="B229" s="50"/>
      <c r="C229" s="51"/>
      <c r="D229" s="52"/>
      <c r="E229" s="53"/>
      <c r="F229" s="54"/>
      <c r="G229" s="55"/>
      <c r="H229" s="56"/>
      <c r="I229" s="56"/>
      <c r="J229" s="57"/>
      <c r="K229" s="61"/>
    </row>
    <row r="230" spans="2:11" s="62" customFormat="1">
      <c r="B230" s="50"/>
      <c r="C230" s="51"/>
      <c r="D230" s="52"/>
      <c r="E230" s="53"/>
      <c r="F230" s="54"/>
      <c r="G230" s="55"/>
      <c r="H230" s="56"/>
      <c r="I230" s="56"/>
      <c r="J230" s="57"/>
      <c r="K230" s="61"/>
    </row>
    <row r="231" spans="2:11" s="62" customFormat="1">
      <c r="B231" s="50"/>
      <c r="C231" s="51"/>
      <c r="D231" s="52"/>
      <c r="E231" s="53"/>
      <c r="F231" s="54"/>
      <c r="G231" s="55"/>
      <c r="H231" s="56"/>
      <c r="I231" s="56"/>
      <c r="J231" s="57"/>
      <c r="K231" s="61"/>
    </row>
    <row r="232" spans="2:11" s="62" customFormat="1">
      <c r="B232" s="50"/>
      <c r="C232" s="51"/>
      <c r="D232" s="52"/>
      <c r="E232" s="53"/>
      <c r="F232" s="54"/>
      <c r="G232" s="55"/>
      <c r="H232" s="56"/>
      <c r="I232" s="56"/>
      <c r="J232" s="57"/>
      <c r="K232" s="61"/>
    </row>
    <row r="233" spans="2:11" s="62" customFormat="1">
      <c r="B233" s="50"/>
      <c r="C233" s="51"/>
      <c r="D233" s="52"/>
      <c r="E233" s="53"/>
      <c r="F233" s="54"/>
      <c r="G233" s="55"/>
      <c r="H233" s="56"/>
      <c r="I233" s="56"/>
      <c r="J233" s="57"/>
      <c r="K233" s="61"/>
    </row>
    <row r="234" spans="2:11" s="62" customFormat="1">
      <c r="B234" s="50"/>
      <c r="C234" s="51"/>
      <c r="D234" s="52"/>
      <c r="E234" s="53"/>
      <c r="F234" s="54"/>
      <c r="G234" s="55"/>
      <c r="H234" s="56"/>
      <c r="I234" s="56"/>
      <c r="J234" s="57"/>
      <c r="K234" s="61"/>
    </row>
    <row r="235" spans="2:11" s="62" customFormat="1">
      <c r="B235" s="50"/>
      <c r="C235" s="51"/>
      <c r="D235" s="52"/>
      <c r="E235" s="53"/>
      <c r="F235" s="54"/>
      <c r="G235" s="55"/>
      <c r="H235" s="56"/>
      <c r="I235" s="56"/>
      <c r="J235" s="57"/>
      <c r="K235" s="61"/>
    </row>
    <row r="236" spans="2:11" s="62" customFormat="1">
      <c r="B236" s="50"/>
      <c r="C236" s="51"/>
      <c r="D236" s="52"/>
      <c r="E236" s="53"/>
      <c r="F236" s="54"/>
      <c r="G236" s="55"/>
      <c r="H236" s="56"/>
      <c r="I236" s="56"/>
      <c r="J236" s="57"/>
      <c r="K236" s="61"/>
    </row>
    <row r="237" spans="2:11" s="62" customFormat="1">
      <c r="B237" s="50"/>
      <c r="C237" s="51"/>
      <c r="D237" s="52"/>
      <c r="E237" s="53"/>
      <c r="F237" s="54"/>
      <c r="G237" s="55"/>
      <c r="H237" s="56"/>
      <c r="I237" s="56"/>
      <c r="J237" s="57"/>
      <c r="K237" s="61"/>
    </row>
    <row r="238" spans="2:11" s="62" customFormat="1">
      <c r="B238" s="50"/>
      <c r="C238" s="51"/>
      <c r="D238" s="52"/>
      <c r="E238" s="53"/>
      <c r="F238" s="54"/>
      <c r="G238" s="55"/>
      <c r="H238" s="56"/>
      <c r="I238" s="56"/>
      <c r="J238" s="57"/>
      <c r="K238" s="61"/>
    </row>
    <row r="239" spans="2:11" s="62" customFormat="1" ht="13.9" customHeight="1">
      <c r="B239" s="50"/>
      <c r="C239" s="51"/>
      <c r="D239" s="52"/>
      <c r="E239" s="53"/>
      <c r="F239" s="54"/>
      <c r="G239" s="55"/>
      <c r="H239" s="56"/>
      <c r="I239" s="56"/>
      <c r="J239" s="57"/>
      <c r="K239" s="61"/>
    </row>
    <row r="240" spans="2:11" s="62" customFormat="1" ht="13.9" customHeight="1">
      <c r="B240" s="50"/>
      <c r="C240" s="51"/>
      <c r="D240" s="52"/>
      <c r="E240" s="53"/>
      <c r="F240" s="54"/>
      <c r="G240" s="55"/>
      <c r="H240" s="56"/>
      <c r="I240" s="56"/>
      <c r="J240" s="57"/>
      <c r="K240" s="61"/>
    </row>
    <row r="241" spans="2:11" s="62" customFormat="1" ht="13.9" customHeight="1">
      <c r="B241" s="50"/>
      <c r="C241" s="51"/>
      <c r="D241" s="52"/>
      <c r="E241" s="53"/>
      <c r="F241" s="54"/>
      <c r="G241" s="55"/>
      <c r="H241" s="56"/>
      <c r="I241" s="56"/>
      <c r="J241" s="57"/>
      <c r="K241" s="61"/>
    </row>
    <row r="242" spans="2:11" s="62" customFormat="1" ht="13.9" customHeight="1">
      <c r="B242" s="50"/>
      <c r="C242" s="51"/>
      <c r="D242" s="52"/>
      <c r="E242" s="53"/>
      <c r="F242" s="54"/>
      <c r="G242" s="55"/>
      <c r="H242" s="56"/>
      <c r="I242" s="56"/>
      <c r="J242" s="57"/>
      <c r="K242" s="61"/>
    </row>
    <row r="243" spans="2:11" s="62" customFormat="1" ht="13.9" customHeight="1">
      <c r="B243" s="50"/>
      <c r="C243" s="51"/>
      <c r="D243" s="52"/>
      <c r="E243" s="53"/>
      <c r="F243" s="54"/>
      <c r="G243" s="55"/>
      <c r="H243" s="56"/>
      <c r="I243" s="56"/>
      <c r="J243" s="57"/>
      <c r="K243" s="61"/>
    </row>
    <row r="244" spans="2:11" s="62" customFormat="1" ht="13.9" customHeight="1">
      <c r="B244" s="50"/>
      <c r="C244" s="51"/>
      <c r="D244" s="52"/>
      <c r="E244" s="53"/>
      <c r="F244" s="54"/>
      <c r="G244" s="55"/>
      <c r="H244" s="56"/>
      <c r="I244" s="56"/>
      <c r="J244" s="57"/>
      <c r="K244" s="61"/>
    </row>
    <row r="245" spans="2:11" s="62" customFormat="1" ht="13.9" customHeight="1">
      <c r="B245" s="50"/>
      <c r="C245" s="51"/>
      <c r="D245" s="52"/>
      <c r="E245" s="53"/>
      <c r="F245" s="54"/>
      <c r="G245" s="55"/>
      <c r="H245" s="56"/>
      <c r="I245" s="56"/>
      <c r="J245" s="57"/>
      <c r="K245" s="61"/>
    </row>
    <row r="246" spans="2:11" s="62" customFormat="1">
      <c r="B246" s="50"/>
      <c r="C246" s="51"/>
      <c r="D246" s="52"/>
      <c r="E246" s="53"/>
      <c r="F246" s="54"/>
      <c r="G246" s="55"/>
      <c r="H246" s="56"/>
      <c r="I246" s="56"/>
      <c r="J246" s="57"/>
      <c r="K246" s="61"/>
    </row>
    <row r="247" spans="2:11" s="62" customFormat="1">
      <c r="B247" s="50"/>
      <c r="C247" s="51"/>
      <c r="D247" s="52"/>
      <c r="E247" s="53"/>
      <c r="F247" s="54"/>
      <c r="G247" s="55"/>
      <c r="H247" s="56"/>
      <c r="I247" s="56"/>
      <c r="J247" s="57"/>
      <c r="K247" s="61"/>
    </row>
    <row r="7571" spans="2:11" s="74" customFormat="1">
      <c r="B7571" s="50"/>
      <c r="C7571" s="51"/>
      <c r="D7571" s="52"/>
      <c r="E7571" s="53"/>
      <c r="F7571" s="54"/>
      <c r="G7571" s="55"/>
      <c r="H7571" s="56"/>
      <c r="I7571" s="56"/>
      <c r="J7571" s="57"/>
      <c r="K7571" s="75"/>
    </row>
    <row r="7572" spans="2:11" s="74" customFormat="1">
      <c r="B7572" s="50"/>
      <c r="C7572" s="51"/>
      <c r="D7572" s="52"/>
      <c r="E7572" s="53"/>
      <c r="F7572" s="54"/>
      <c r="G7572" s="55"/>
      <c r="H7572" s="56"/>
      <c r="I7572" s="56"/>
      <c r="J7572" s="57"/>
      <c r="K7572" s="75"/>
    </row>
    <row r="7573" spans="2:11" s="74" customFormat="1">
      <c r="B7573" s="50"/>
      <c r="C7573" s="51"/>
      <c r="D7573" s="52"/>
      <c r="E7573" s="53"/>
      <c r="F7573" s="54"/>
      <c r="G7573" s="55"/>
      <c r="H7573" s="56"/>
      <c r="I7573" s="56"/>
      <c r="J7573" s="57"/>
      <c r="K7573" s="75"/>
    </row>
    <row r="7574" spans="2:11" s="74" customFormat="1">
      <c r="B7574" s="50"/>
      <c r="C7574" s="51"/>
      <c r="D7574" s="52"/>
      <c r="E7574" s="53"/>
      <c r="F7574" s="54"/>
      <c r="G7574" s="55"/>
      <c r="H7574" s="56"/>
      <c r="I7574" s="56"/>
      <c r="J7574" s="57"/>
      <c r="K7574" s="75"/>
    </row>
    <row r="7575" spans="2:11" s="74" customFormat="1">
      <c r="B7575" s="50"/>
      <c r="C7575" s="51"/>
      <c r="D7575" s="52"/>
      <c r="E7575" s="53"/>
      <c r="F7575" s="54"/>
      <c r="G7575" s="55"/>
      <c r="H7575" s="56"/>
      <c r="I7575" s="56"/>
      <c r="J7575" s="57"/>
      <c r="K7575" s="75"/>
    </row>
    <row r="7576" spans="2:11" s="74" customFormat="1">
      <c r="B7576" s="50"/>
      <c r="C7576" s="51"/>
      <c r="D7576" s="52"/>
      <c r="E7576" s="53"/>
      <c r="F7576" s="54"/>
      <c r="G7576" s="55"/>
      <c r="H7576" s="56"/>
      <c r="I7576" s="56"/>
      <c r="J7576" s="57"/>
      <c r="K7576" s="75"/>
    </row>
    <row r="7577" spans="2:11" s="74" customFormat="1">
      <c r="B7577" s="50"/>
      <c r="C7577" s="51"/>
      <c r="D7577" s="52"/>
      <c r="E7577" s="53"/>
      <c r="F7577" s="54"/>
      <c r="G7577" s="55"/>
      <c r="H7577" s="56"/>
      <c r="I7577" s="56"/>
      <c r="J7577" s="57"/>
      <c r="K7577" s="75"/>
    </row>
    <row r="7578" spans="2:11" s="74" customFormat="1">
      <c r="B7578" s="50"/>
      <c r="C7578" s="51"/>
      <c r="D7578" s="52"/>
      <c r="E7578" s="53"/>
      <c r="F7578" s="54"/>
      <c r="G7578" s="55"/>
      <c r="H7578" s="56"/>
      <c r="I7578" s="56"/>
      <c r="J7578" s="57"/>
      <c r="K7578" s="75"/>
    </row>
    <row r="7579" spans="2:11" s="74" customFormat="1">
      <c r="B7579" s="50"/>
      <c r="C7579" s="51"/>
      <c r="D7579" s="52"/>
      <c r="E7579" s="53"/>
      <c r="F7579" s="54"/>
      <c r="G7579" s="55"/>
      <c r="H7579" s="56"/>
      <c r="I7579" s="56"/>
      <c r="J7579" s="57"/>
      <c r="K7579" s="75"/>
    </row>
    <row r="7580" spans="2:11" s="74" customFormat="1">
      <c r="B7580" s="50"/>
      <c r="C7580" s="51"/>
      <c r="D7580" s="52"/>
      <c r="E7580" s="53"/>
      <c r="F7580" s="54"/>
      <c r="G7580" s="55"/>
      <c r="H7580" s="56"/>
      <c r="I7580" s="56"/>
      <c r="J7580" s="57"/>
      <c r="K7580" s="75"/>
    </row>
    <row r="7581" spans="2:11" s="74" customFormat="1">
      <c r="B7581" s="50"/>
      <c r="C7581" s="51"/>
      <c r="D7581" s="52"/>
      <c r="E7581" s="53"/>
      <c r="F7581" s="54"/>
      <c r="G7581" s="55"/>
      <c r="H7581" s="56"/>
      <c r="I7581" s="56"/>
      <c r="J7581" s="57"/>
      <c r="K7581" s="75"/>
    </row>
    <row r="7582" spans="2:11" s="74" customFormat="1">
      <c r="B7582" s="50"/>
      <c r="C7582" s="51"/>
      <c r="D7582" s="52"/>
      <c r="E7582" s="53"/>
      <c r="F7582" s="54"/>
      <c r="G7582" s="55"/>
      <c r="H7582" s="56"/>
      <c r="I7582" s="56"/>
      <c r="J7582" s="57"/>
      <c r="K7582" s="75"/>
    </row>
    <row r="7583" spans="2:11" s="74" customFormat="1">
      <c r="B7583" s="50"/>
      <c r="C7583" s="51"/>
      <c r="D7583" s="52"/>
      <c r="E7583" s="53"/>
      <c r="F7583" s="54"/>
      <c r="G7583" s="55"/>
      <c r="H7583" s="56"/>
      <c r="I7583" s="56"/>
      <c r="J7583" s="57"/>
      <c r="K7583" s="75"/>
    </row>
    <row r="7584" spans="2:11" s="74" customFormat="1">
      <c r="B7584" s="50"/>
      <c r="C7584" s="51"/>
      <c r="D7584" s="52"/>
      <c r="E7584" s="53"/>
      <c r="F7584" s="54"/>
      <c r="G7584" s="55"/>
      <c r="H7584" s="56"/>
      <c r="I7584" s="56"/>
      <c r="J7584" s="57"/>
      <c r="K7584" s="75"/>
    </row>
    <row r="7585" spans="2:11" s="74" customFormat="1">
      <c r="B7585" s="50"/>
      <c r="C7585" s="51"/>
      <c r="D7585" s="52"/>
      <c r="E7585" s="53"/>
      <c r="F7585" s="54"/>
      <c r="G7585" s="55"/>
      <c r="H7585" s="56"/>
      <c r="I7585" s="56"/>
      <c r="J7585" s="57"/>
      <c r="K7585" s="75"/>
    </row>
    <row r="7586" spans="2:11" s="74" customFormat="1">
      <c r="B7586" s="50"/>
      <c r="C7586" s="51"/>
      <c r="D7586" s="52"/>
      <c r="E7586" s="53"/>
      <c r="F7586" s="54"/>
      <c r="G7586" s="55"/>
      <c r="H7586" s="56"/>
      <c r="I7586" s="56"/>
      <c r="J7586" s="57"/>
      <c r="K7586" s="75"/>
    </row>
    <row r="7587" spans="2:11" s="74" customFormat="1">
      <c r="B7587" s="50"/>
      <c r="C7587" s="51"/>
      <c r="D7587" s="52"/>
      <c r="E7587" s="53"/>
      <c r="F7587" s="54"/>
      <c r="G7587" s="55"/>
      <c r="H7587" s="56"/>
      <c r="I7587" s="56"/>
      <c r="J7587" s="57"/>
      <c r="K7587" s="75"/>
    </row>
  </sheetData>
  <mergeCells count="4">
    <mergeCell ref="B2:E2"/>
    <mergeCell ref="B3:E3"/>
    <mergeCell ref="B4:E4"/>
    <mergeCell ref="B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workbookViewId="0">
      <selection activeCell="D17" sqref="D17"/>
    </sheetView>
  </sheetViews>
  <sheetFormatPr baseColWidth="10" defaultRowHeight="15"/>
  <cols>
    <col min="1" max="1" width="40.85546875" customWidth="1"/>
    <col min="2" max="2" width="19.42578125" style="164" customWidth="1"/>
    <col min="3" max="3" width="7.28515625" style="164" customWidth="1"/>
    <col min="4" max="4" width="44.42578125" style="164" customWidth="1"/>
    <col min="5" max="5" width="15.85546875" customWidth="1"/>
    <col min="6" max="6" width="19.140625" customWidth="1"/>
  </cols>
  <sheetData>
    <row r="2" spans="1:6" ht="15.75">
      <c r="A2" s="241" t="s">
        <v>0</v>
      </c>
      <c r="B2" s="241"/>
      <c r="C2" s="241"/>
      <c r="D2" s="241"/>
      <c r="E2" s="241"/>
      <c r="F2" s="241"/>
    </row>
    <row r="3" spans="1:6">
      <c r="A3" s="242" t="s">
        <v>1</v>
      </c>
      <c r="B3" s="242"/>
      <c r="C3" s="242"/>
      <c r="D3" s="242"/>
      <c r="E3" s="242"/>
      <c r="F3" s="242"/>
    </row>
    <row r="4" spans="1:6">
      <c r="A4" s="243" t="s">
        <v>51</v>
      </c>
      <c r="B4" s="243"/>
      <c r="C4" s="243"/>
      <c r="D4" s="243"/>
      <c r="E4" s="243"/>
      <c r="F4" s="243"/>
    </row>
    <row r="5" spans="1:6" ht="15.75">
      <c r="A5" s="244" t="s">
        <v>2</v>
      </c>
      <c r="B5" s="244"/>
      <c r="C5" s="244"/>
      <c r="D5" s="244"/>
      <c r="E5" s="244"/>
      <c r="F5" s="244"/>
    </row>
    <row r="6" spans="1:6" ht="15.75">
      <c r="A6" s="167"/>
      <c r="B6" s="167"/>
      <c r="C6" s="167"/>
      <c r="D6" s="167"/>
      <c r="E6" s="168"/>
      <c r="F6" s="171"/>
    </row>
    <row r="7" spans="1:6" ht="15.75">
      <c r="A7" s="167"/>
      <c r="B7" s="167"/>
      <c r="C7" s="167"/>
      <c r="D7" s="168"/>
      <c r="E7" s="167"/>
      <c r="F7" s="167"/>
    </row>
    <row r="8" spans="1:6" ht="15.75">
      <c r="A8" s="188" t="s">
        <v>3</v>
      </c>
      <c r="B8" s="167"/>
      <c r="C8" s="189"/>
      <c r="D8" s="188" t="s">
        <v>21</v>
      </c>
      <c r="E8" s="167"/>
    </row>
    <row r="9" spans="1:6" ht="15.75">
      <c r="A9" s="188" t="s">
        <v>5</v>
      </c>
      <c r="C9" s="207"/>
      <c r="D9" s="188" t="s">
        <v>22</v>
      </c>
      <c r="E9" s="207"/>
    </row>
    <row r="10" spans="1:6" ht="15.75">
      <c r="A10" s="176" t="s">
        <v>6</v>
      </c>
      <c r="B10" s="206">
        <v>570429841.32000005</v>
      </c>
      <c r="C10" s="206"/>
      <c r="D10" s="176" t="s">
        <v>23</v>
      </c>
      <c r="E10" s="203">
        <v>798454.85</v>
      </c>
    </row>
    <row r="11" spans="1:6" ht="15.75">
      <c r="A11" s="176" t="s">
        <v>7</v>
      </c>
      <c r="B11" s="206">
        <v>2415943824.5500002</v>
      </c>
      <c r="C11" s="206"/>
      <c r="D11" s="176"/>
      <c r="E11" s="200"/>
    </row>
    <row r="12" spans="1:6" ht="15.75">
      <c r="A12" s="176" t="s">
        <v>8</v>
      </c>
      <c r="B12" s="206">
        <v>76057796.890000001</v>
      </c>
      <c r="C12" s="206"/>
      <c r="D12" s="180" t="s">
        <v>24</v>
      </c>
      <c r="E12" s="199">
        <v>798454.85</v>
      </c>
    </row>
    <row r="13" spans="1:6" ht="15.75">
      <c r="A13" s="176" t="s">
        <v>9</v>
      </c>
      <c r="B13" s="206">
        <v>161065.41</v>
      </c>
      <c r="C13" s="206"/>
      <c r="D13" s="176"/>
      <c r="E13" s="203"/>
    </row>
    <row r="14" spans="1:6" ht="15.75">
      <c r="A14" s="180" t="s">
        <v>10</v>
      </c>
      <c r="B14" s="209">
        <v>3062592528.1700001</v>
      </c>
      <c r="C14" s="210"/>
      <c r="D14" s="188" t="s">
        <v>25</v>
      </c>
      <c r="E14" s="203"/>
    </row>
    <row r="15" spans="1:6" ht="15.75">
      <c r="A15" s="180"/>
      <c r="B15" s="210"/>
      <c r="C15" s="210"/>
      <c r="D15" s="176" t="s">
        <v>26</v>
      </c>
      <c r="E15" s="203">
        <v>2841152897.9000001</v>
      </c>
    </row>
    <row r="16" spans="1:6" ht="15.75">
      <c r="A16" s="180" t="s">
        <v>11</v>
      </c>
      <c r="B16" s="206"/>
      <c r="C16" s="206"/>
      <c r="D16" s="176" t="s">
        <v>27</v>
      </c>
      <c r="E16" s="203">
        <v>405787580.61000001</v>
      </c>
    </row>
    <row r="17" spans="1:5" ht="15.75">
      <c r="A17" s="176" t="s">
        <v>12</v>
      </c>
      <c r="B17" s="205">
        <v>226649420.02000001</v>
      </c>
      <c r="C17" s="205"/>
      <c r="D17" s="176" t="s">
        <v>28</v>
      </c>
      <c r="E17" s="231">
        <v>41530893.609999999</v>
      </c>
    </row>
    <row r="18" spans="1:5" ht="15.75">
      <c r="A18" s="176" t="s">
        <v>13</v>
      </c>
      <c r="B18" s="166">
        <v>27878.78</v>
      </c>
      <c r="C18" s="206"/>
      <c r="D18" s="180" t="s">
        <v>29</v>
      </c>
      <c r="E18" s="199">
        <v>3288471372.1200004</v>
      </c>
    </row>
    <row r="19" spans="1:5" ht="15.75">
      <c r="A19" s="180" t="s">
        <v>14</v>
      </c>
      <c r="B19" s="204">
        <v>226677298.80000001</v>
      </c>
      <c r="C19" s="127"/>
      <c r="D19" s="176"/>
      <c r="E19" s="203"/>
    </row>
    <row r="20" spans="1:5" ht="15.75">
      <c r="A20" s="176"/>
      <c r="B20" s="205"/>
      <c r="C20" s="205"/>
      <c r="D20" s="176"/>
      <c r="E20" s="176"/>
    </row>
    <row r="21" spans="1:5" ht="15.75">
      <c r="A21" s="172"/>
      <c r="B21" s="197"/>
      <c r="C21" s="197"/>
      <c r="D21" s="176"/>
      <c r="E21" s="176"/>
    </row>
    <row r="22" spans="1:5" ht="16.5" thickBot="1">
      <c r="A22" s="180" t="s">
        <v>15</v>
      </c>
      <c r="B22" s="230">
        <v>3289269826.9700003</v>
      </c>
      <c r="C22" s="126"/>
      <c r="D22" s="180" t="s">
        <v>30</v>
      </c>
      <c r="E22" s="232">
        <v>3289269826.9700003</v>
      </c>
    </row>
    <row r="23" spans="1:5" ht="16.5" thickTop="1">
      <c r="A23" s="176"/>
      <c r="B23" s="206"/>
      <c r="C23" s="206"/>
      <c r="D23" s="176"/>
      <c r="E23" s="176"/>
    </row>
    <row r="24" spans="1:5" ht="15.75">
      <c r="A24" s="176"/>
      <c r="B24" s="206"/>
      <c r="C24" s="206"/>
      <c r="D24" s="176"/>
      <c r="E24" s="176"/>
    </row>
    <row r="25" spans="1:5" ht="15.75">
      <c r="A25" s="195" t="s">
        <v>16</v>
      </c>
      <c r="B25" s="206"/>
      <c r="C25" s="206"/>
      <c r="D25" s="180" t="s">
        <v>31</v>
      </c>
      <c r="E25" s="203"/>
    </row>
    <row r="26" spans="1:5" ht="16.5" thickBot="1">
      <c r="A26" s="176" t="s">
        <v>17</v>
      </c>
      <c r="B26" s="202">
        <v>90337.81</v>
      </c>
      <c r="C26" s="210"/>
      <c r="D26" s="176" t="s">
        <v>32</v>
      </c>
      <c r="E26" s="201">
        <v>90337.81</v>
      </c>
    </row>
    <row r="27" spans="1:5" ht="16.5" thickTop="1">
      <c r="A27" s="176"/>
      <c r="B27" s="206"/>
      <c r="C27" s="206"/>
      <c r="D27" s="176"/>
      <c r="E27" s="203"/>
    </row>
    <row r="28" spans="1:5" ht="15.75">
      <c r="A28" s="195" t="s">
        <v>18</v>
      </c>
      <c r="B28" s="206"/>
      <c r="C28" s="206"/>
      <c r="D28" s="180" t="s">
        <v>33</v>
      </c>
      <c r="E28" s="203"/>
    </row>
    <row r="29" spans="1:5" ht="15.75">
      <c r="A29" s="221" t="s">
        <v>41</v>
      </c>
      <c r="B29" s="206">
        <v>613765988.92999995</v>
      </c>
      <c r="C29" s="206"/>
      <c r="D29" s="176" t="s">
        <v>34</v>
      </c>
      <c r="E29" s="203">
        <v>963475527.45000005</v>
      </c>
    </row>
    <row r="30" spans="1:5" ht="16.5" thickBot="1">
      <c r="A30" s="196" t="s">
        <v>19</v>
      </c>
      <c r="B30" s="206">
        <v>349463369.51999998</v>
      </c>
      <c r="C30" s="206"/>
      <c r="D30" s="176"/>
      <c r="E30" s="202">
        <v>963475527.45000005</v>
      </c>
    </row>
    <row r="31" spans="1:5" ht="16.5" thickTop="1">
      <c r="A31" s="176" t="s">
        <v>20</v>
      </c>
      <c r="B31" s="206">
        <v>246169</v>
      </c>
      <c r="C31" s="206"/>
      <c r="D31" s="176"/>
      <c r="E31" s="212"/>
    </row>
    <row r="32" spans="1:5" ht="16.5" thickBot="1">
      <c r="A32" s="176"/>
      <c r="B32" s="202">
        <v>963475527.44999993</v>
      </c>
      <c r="C32" s="210"/>
      <c r="D32" s="176"/>
      <c r="E32" s="182"/>
    </row>
    <row r="33" spans="1:5" ht="16.5" thickTop="1">
      <c r="A33" s="176"/>
      <c r="B33" s="203"/>
      <c r="C33" s="203"/>
      <c r="D33" s="176"/>
      <c r="E33" s="182"/>
    </row>
    <row r="34" spans="1:5" ht="15.75">
      <c r="A34" s="181"/>
      <c r="B34" s="203"/>
      <c r="C34" s="203"/>
      <c r="D34" s="181"/>
      <c r="E34" s="182"/>
    </row>
    <row r="35" spans="1:5" ht="15.75">
      <c r="C35" s="125"/>
      <c r="D35" s="188"/>
      <c r="E35" s="185"/>
    </row>
    <row r="36" spans="1:5" ht="15.75">
      <c r="C36" s="207"/>
      <c r="D36" s="188"/>
      <c r="E36" s="212"/>
    </row>
    <row r="37" spans="1:5" ht="15.75">
      <c r="C37" s="203"/>
      <c r="D37" s="176"/>
      <c r="E37" s="187"/>
    </row>
    <row r="38" spans="1:5" ht="15.75">
      <c r="C38" s="200"/>
      <c r="D38" s="176"/>
      <c r="E38" s="212"/>
    </row>
    <row r="39" spans="1:5" ht="15.75">
      <c r="C39" s="211"/>
      <c r="D39" s="180"/>
      <c r="E39" s="212"/>
    </row>
    <row r="40" spans="1:5" ht="15.75">
      <c r="C40" s="203"/>
      <c r="D40" s="176"/>
      <c r="E40" s="212"/>
    </row>
    <row r="41" spans="1:5" ht="15.75">
      <c r="C41" s="203"/>
      <c r="D41" s="188"/>
      <c r="E41" s="192"/>
    </row>
    <row r="42" spans="1:5" ht="15.75">
      <c r="C42" s="203"/>
      <c r="D42" s="176"/>
      <c r="E42" s="187"/>
    </row>
    <row r="43" spans="1:5" ht="15.75">
      <c r="C43" s="203"/>
      <c r="D43" s="176"/>
      <c r="E43" s="187"/>
    </row>
    <row r="44" spans="1:5" ht="15.75">
      <c r="C44" s="203"/>
      <c r="D44" s="176"/>
      <c r="E44" s="187"/>
    </row>
    <row r="45" spans="1:5" ht="15.75">
      <c r="C45" s="211"/>
      <c r="D45" s="180"/>
      <c r="E45" s="212"/>
    </row>
    <row r="46" spans="1:5" ht="15.75">
      <c r="C46" s="203"/>
      <c r="D46" s="176"/>
      <c r="E46" s="212"/>
    </row>
    <row r="47" spans="1:5" ht="15.75">
      <c r="C47" s="129"/>
      <c r="D47" s="180"/>
      <c r="E47" s="212"/>
    </row>
    <row r="48" spans="1:5" ht="15.75">
      <c r="C48" s="197"/>
      <c r="D48" s="176"/>
      <c r="E48" s="212"/>
    </row>
    <row r="49" spans="1:6" ht="15.75">
      <c r="C49" s="203"/>
      <c r="D49" s="176"/>
      <c r="E49" s="212"/>
    </row>
    <row r="50" spans="1:6" ht="15.75">
      <c r="C50" s="203"/>
      <c r="D50" s="180"/>
      <c r="E50" s="212"/>
    </row>
    <row r="51" spans="1:6" ht="15.75">
      <c r="C51" s="211"/>
      <c r="D51" s="176"/>
      <c r="E51" s="212"/>
    </row>
    <row r="52" spans="1:6" ht="15.75">
      <c r="C52" s="203"/>
      <c r="D52" s="176"/>
      <c r="E52" s="212"/>
    </row>
    <row r="53" spans="1:6" ht="15.75">
      <c r="C53" s="203"/>
      <c r="D53" s="180"/>
      <c r="E53" s="212"/>
    </row>
    <row r="54" spans="1:6" ht="15.75">
      <c r="C54" s="203"/>
      <c r="D54" s="176"/>
      <c r="E54" s="212"/>
    </row>
    <row r="55" spans="1:6" ht="15.75">
      <c r="C55" s="210"/>
      <c r="D55" s="176"/>
      <c r="E55" s="212"/>
    </row>
    <row r="56" spans="1:6" ht="15.75">
      <c r="A56" s="176"/>
      <c r="B56" s="176"/>
      <c r="C56" s="176"/>
      <c r="D56" s="176"/>
      <c r="E56" s="183"/>
      <c r="F56" s="208"/>
    </row>
  </sheetData>
  <mergeCells count="4">
    <mergeCell ref="A5:F5"/>
    <mergeCell ref="A4:F4"/>
    <mergeCell ref="A3:F3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E16" sqref="E16"/>
    </sheetView>
  </sheetViews>
  <sheetFormatPr baseColWidth="10" defaultRowHeight="15"/>
  <cols>
    <col min="1" max="1" width="46.5703125" customWidth="1"/>
    <col min="3" max="3" width="19.42578125" customWidth="1"/>
    <col min="5" max="5" width="35.140625" customWidth="1"/>
    <col min="7" max="7" width="20.7109375" customWidth="1"/>
  </cols>
  <sheetData>
    <row r="1" spans="1:8">
      <c r="A1" s="165"/>
      <c r="B1" s="165"/>
      <c r="C1" s="165"/>
      <c r="D1" s="214"/>
      <c r="E1" s="165"/>
      <c r="F1" s="214"/>
      <c r="G1" s="165"/>
      <c r="H1" s="214"/>
    </row>
    <row r="2" spans="1:8" ht="15.75">
      <c r="A2" s="241" t="s">
        <v>0</v>
      </c>
      <c r="B2" s="241"/>
      <c r="C2" s="241"/>
      <c r="D2" s="241"/>
      <c r="E2" s="241"/>
      <c r="F2" s="241"/>
      <c r="G2" s="241"/>
      <c r="H2" s="241"/>
    </row>
    <row r="3" spans="1:8">
      <c r="A3" s="242" t="s">
        <v>1</v>
      </c>
      <c r="B3" s="242"/>
      <c r="C3" s="242"/>
      <c r="D3" s="242"/>
      <c r="E3" s="242"/>
      <c r="F3" s="242"/>
      <c r="G3" s="242"/>
      <c r="H3" s="242"/>
    </row>
    <row r="4" spans="1:8">
      <c r="A4" s="243" t="s">
        <v>52</v>
      </c>
      <c r="B4" s="243"/>
      <c r="C4" s="243"/>
      <c r="D4" s="243"/>
      <c r="E4" s="243"/>
      <c r="F4" s="243"/>
      <c r="G4" s="243"/>
      <c r="H4" s="243"/>
    </row>
    <row r="5" spans="1:8" ht="15.75">
      <c r="A5" s="244" t="s">
        <v>2</v>
      </c>
      <c r="B5" s="244"/>
      <c r="C5" s="244"/>
      <c r="D5" s="244"/>
      <c r="E5" s="244"/>
      <c r="F5" s="244"/>
      <c r="G5" s="244"/>
      <c r="H5" s="244"/>
    </row>
    <row r="6" spans="1:8" ht="15.75">
      <c r="A6" s="167"/>
      <c r="B6" s="168"/>
      <c r="C6" s="171"/>
      <c r="D6" s="213"/>
      <c r="E6" s="169"/>
      <c r="F6" s="213"/>
      <c r="G6" s="170"/>
      <c r="H6" s="215"/>
    </row>
    <row r="7" spans="1:8">
      <c r="A7" s="165"/>
      <c r="B7" s="165"/>
      <c r="C7" s="165"/>
      <c r="D7" s="214"/>
      <c r="E7" s="165"/>
      <c r="F7" s="214"/>
      <c r="G7" s="165"/>
      <c r="H7" s="214"/>
    </row>
    <row r="8" spans="1:8">
      <c r="A8" s="165"/>
      <c r="B8" s="165"/>
      <c r="C8" s="165"/>
      <c r="D8" s="214"/>
      <c r="E8" s="165"/>
      <c r="F8" s="214"/>
      <c r="G8" s="165"/>
      <c r="H8" s="214"/>
    </row>
    <row r="9" spans="1:8">
      <c r="A9" s="165"/>
      <c r="B9" s="165"/>
      <c r="C9" s="165"/>
      <c r="D9" s="214"/>
      <c r="E9" s="165"/>
      <c r="F9" s="214"/>
      <c r="G9" s="165"/>
      <c r="H9" s="214"/>
    </row>
    <row r="10" spans="1:8">
      <c r="A10" s="165"/>
      <c r="B10" s="165"/>
      <c r="C10" s="165"/>
      <c r="D10" s="214"/>
      <c r="E10" s="165"/>
      <c r="F10" s="214"/>
      <c r="G10" s="165"/>
      <c r="H10" s="214"/>
    </row>
    <row r="11" spans="1:8" ht="15.75">
      <c r="A11" s="188" t="s">
        <v>3</v>
      </c>
      <c r="B11" s="185"/>
      <c r="C11" s="165"/>
      <c r="D11" s="214"/>
      <c r="E11" s="188" t="s">
        <v>21</v>
      </c>
      <c r="F11" s="185"/>
      <c r="G11" s="165"/>
      <c r="H11" s="214"/>
    </row>
    <row r="12" spans="1:8" ht="15.75">
      <c r="A12" s="188" t="s">
        <v>5</v>
      </c>
      <c r="B12" s="182"/>
      <c r="C12" s="207"/>
      <c r="D12" s="214"/>
      <c r="E12" s="188" t="s">
        <v>22</v>
      </c>
      <c r="F12" s="212"/>
      <c r="G12" s="207"/>
      <c r="H12" s="214"/>
    </row>
    <row r="13" spans="1:8" ht="15.75">
      <c r="A13" s="176" t="s">
        <v>6</v>
      </c>
      <c r="B13" s="187"/>
      <c r="C13" s="206">
        <v>570068087.62</v>
      </c>
      <c r="D13" s="223"/>
      <c r="E13" s="176" t="s">
        <v>23</v>
      </c>
      <c r="F13" s="187"/>
      <c r="G13" s="203">
        <v>502064.26</v>
      </c>
      <c r="H13" s="214"/>
    </row>
    <row r="14" spans="1:8" ht="15.75">
      <c r="A14" s="176" t="s">
        <v>7</v>
      </c>
      <c r="B14" s="187"/>
      <c r="C14" s="206">
        <v>2435588956.1999998</v>
      </c>
      <c r="D14" s="223"/>
      <c r="E14" s="176"/>
      <c r="F14" s="212"/>
      <c r="G14" s="200"/>
      <c r="H14" s="217"/>
    </row>
    <row r="15" spans="1:8" ht="15.75">
      <c r="A15" s="176"/>
      <c r="B15" s="187"/>
      <c r="C15" s="206"/>
      <c r="D15" s="223"/>
      <c r="E15" s="180" t="s">
        <v>24</v>
      </c>
      <c r="F15" s="212"/>
      <c r="G15" s="199">
        <f>+G13</f>
        <v>502064.26</v>
      </c>
      <c r="H15" s="217"/>
    </row>
    <row r="16" spans="1:8" ht="15.75">
      <c r="A16" s="176"/>
      <c r="B16" s="182"/>
      <c r="C16" s="206"/>
      <c r="D16" s="223"/>
      <c r="E16" s="176"/>
      <c r="F16" s="212"/>
      <c r="G16" s="203"/>
      <c r="H16" s="217"/>
    </row>
    <row r="17" spans="1:8" ht="15.75">
      <c r="A17" s="176" t="s">
        <v>8</v>
      </c>
      <c r="B17" s="187"/>
      <c r="C17" s="206">
        <v>108558518.84999999</v>
      </c>
      <c r="D17" s="223"/>
      <c r="E17" s="188" t="s">
        <v>25</v>
      </c>
      <c r="F17" s="192"/>
      <c r="G17" s="203"/>
      <c r="H17" s="217"/>
    </row>
    <row r="18" spans="1:8" ht="15.75">
      <c r="A18" s="176" t="s">
        <v>9</v>
      </c>
      <c r="B18" s="187"/>
      <c r="C18" s="206">
        <v>145106.43</v>
      </c>
      <c r="D18" s="223"/>
      <c r="E18" s="176" t="s">
        <v>26</v>
      </c>
      <c r="F18" s="187"/>
      <c r="G18" s="233">
        <v>2841152897.9000001</v>
      </c>
      <c r="H18" s="217"/>
    </row>
    <row r="19" spans="1:8" ht="15.75">
      <c r="A19" s="180" t="s">
        <v>10</v>
      </c>
      <c r="B19" s="182"/>
      <c r="C19" s="209">
        <f>SUM(C13:C18)</f>
        <v>3114360669.0999994</v>
      </c>
      <c r="D19" s="223"/>
      <c r="E19" s="176" t="s">
        <v>27</v>
      </c>
      <c r="F19" s="187"/>
      <c r="G19" s="233">
        <v>457405176.81999999</v>
      </c>
      <c r="H19" s="217"/>
    </row>
    <row r="20" spans="1:8" ht="15.75">
      <c r="A20" s="180"/>
      <c r="B20" s="182"/>
      <c r="C20" s="210"/>
      <c r="D20" s="224"/>
      <c r="E20" s="176" t="s">
        <v>28</v>
      </c>
      <c r="F20" s="187"/>
      <c r="G20" s="233">
        <v>40667177.810000002</v>
      </c>
      <c r="H20" s="218"/>
    </row>
    <row r="21" spans="1:8" ht="15.75">
      <c r="A21" s="180" t="s">
        <v>11</v>
      </c>
      <c r="B21" s="182"/>
      <c r="C21" s="206"/>
      <c r="D21" s="223"/>
      <c r="E21" s="180" t="s">
        <v>29</v>
      </c>
      <c r="F21" s="212"/>
      <c r="G21" s="199">
        <f>SUM(G18:G20)</f>
        <v>3339225252.5300002</v>
      </c>
      <c r="H21" s="218"/>
    </row>
    <row r="22" spans="1:8" ht="15.75">
      <c r="A22" s="176" t="s">
        <v>12</v>
      </c>
      <c r="B22" s="187"/>
      <c r="C22" s="205">
        <v>225338341.86000001</v>
      </c>
      <c r="D22" s="223"/>
      <c r="E22" s="176"/>
      <c r="F22" s="212"/>
      <c r="G22" s="203"/>
      <c r="H22" s="217"/>
    </row>
    <row r="23" spans="1:8" ht="15.75">
      <c r="A23" s="176" t="s">
        <v>13</v>
      </c>
      <c r="B23" s="187"/>
      <c r="C23" s="205">
        <v>28305.83</v>
      </c>
      <c r="D23" s="223"/>
      <c r="E23" s="176"/>
      <c r="F23" s="176"/>
      <c r="G23" s="176"/>
      <c r="H23" s="217"/>
    </row>
    <row r="24" spans="1:8" ht="15.75">
      <c r="A24" s="180" t="s">
        <v>14</v>
      </c>
      <c r="B24" s="182"/>
      <c r="C24" s="204">
        <f>SUM(C22:C23)</f>
        <v>225366647.69000003</v>
      </c>
      <c r="D24" s="223"/>
      <c r="E24" s="176"/>
      <c r="F24" s="176"/>
      <c r="G24" s="176"/>
      <c r="H24" s="217"/>
    </row>
    <row r="25" spans="1:8" ht="15.75">
      <c r="A25" s="176"/>
      <c r="B25" s="182"/>
      <c r="C25" s="205"/>
      <c r="D25" s="223"/>
      <c r="E25" s="176"/>
      <c r="F25" s="212"/>
      <c r="G25" s="203"/>
      <c r="H25" s="216"/>
    </row>
    <row r="26" spans="1:8" ht="15.75">
      <c r="A26" s="172"/>
      <c r="B26" s="193"/>
      <c r="C26" s="197"/>
      <c r="D26" s="225"/>
      <c r="E26" s="176"/>
      <c r="F26" s="176"/>
      <c r="G26" s="176"/>
      <c r="H26" s="216"/>
    </row>
    <row r="27" spans="1:8" ht="16.5" thickBot="1">
      <c r="A27" s="180" t="s">
        <v>15</v>
      </c>
      <c r="B27" s="182"/>
      <c r="C27" s="230">
        <f>+C19+C24</f>
        <v>3339727316.7899995</v>
      </c>
      <c r="D27" s="223"/>
      <c r="E27" s="180" t="s">
        <v>30</v>
      </c>
      <c r="F27" s="212"/>
      <c r="G27" s="232">
        <f>+G15+G21</f>
        <v>3339727316.7900004</v>
      </c>
      <c r="H27" s="217"/>
    </row>
    <row r="28" spans="1:8" ht="16.5" thickTop="1">
      <c r="A28" s="176"/>
      <c r="B28" s="182"/>
      <c r="C28" s="206"/>
      <c r="D28" s="223"/>
      <c r="E28" s="176"/>
      <c r="F28" s="176"/>
      <c r="G28" s="176"/>
      <c r="H28" s="216"/>
    </row>
    <row r="29" spans="1:8" ht="15.75">
      <c r="A29" s="176"/>
      <c r="B29" s="182"/>
      <c r="C29" s="206"/>
      <c r="D29" s="223"/>
      <c r="E29" s="176"/>
      <c r="F29" s="176"/>
      <c r="G29" s="176"/>
      <c r="H29" s="216"/>
    </row>
    <row r="30" spans="1:8" ht="15.75">
      <c r="A30" s="195" t="s">
        <v>16</v>
      </c>
      <c r="B30" s="182"/>
      <c r="C30" s="206"/>
      <c r="D30" s="223"/>
      <c r="E30" s="180" t="s">
        <v>31</v>
      </c>
      <c r="F30" s="212"/>
      <c r="G30" s="203"/>
      <c r="H30" s="216"/>
    </row>
    <row r="31" spans="1:8" ht="16.5" thickBot="1">
      <c r="A31" s="176" t="s">
        <v>17</v>
      </c>
      <c r="B31" s="212"/>
      <c r="C31" s="202">
        <v>90337.81</v>
      </c>
      <c r="D31" s="224"/>
      <c r="E31" s="176" t="s">
        <v>32</v>
      </c>
      <c r="F31" s="212"/>
      <c r="G31" s="201">
        <v>90337.81</v>
      </c>
      <c r="H31" s="217"/>
    </row>
    <row r="32" spans="1:8" ht="16.5" thickTop="1">
      <c r="A32" s="176"/>
      <c r="B32" s="182"/>
      <c r="C32" s="206"/>
      <c r="D32" s="223"/>
      <c r="E32" s="176"/>
      <c r="F32" s="212"/>
      <c r="G32" s="203"/>
      <c r="H32" s="216"/>
    </row>
    <row r="33" spans="1:8" ht="15.75">
      <c r="A33" s="195" t="s">
        <v>18</v>
      </c>
      <c r="B33" s="182"/>
      <c r="D33" s="223"/>
      <c r="E33" s="180" t="s">
        <v>33</v>
      </c>
      <c r="F33" s="212"/>
      <c r="G33" s="203"/>
      <c r="H33" s="216"/>
    </row>
    <row r="34" spans="1:8" ht="15.75">
      <c r="A34" s="221" t="s">
        <v>41</v>
      </c>
      <c r="B34" s="182"/>
      <c r="C34" s="206">
        <v>613765988.92999995</v>
      </c>
      <c r="D34" s="223"/>
      <c r="E34" s="176" t="s">
        <v>34</v>
      </c>
      <c r="F34" s="212"/>
      <c r="G34" s="203">
        <v>964732060.19000006</v>
      </c>
      <c r="H34" s="216"/>
    </row>
    <row r="35" spans="1:8" ht="16.5" thickBot="1">
      <c r="A35" s="196" t="s">
        <v>19</v>
      </c>
      <c r="B35" s="212"/>
      <c r="C35" s="206">
        <v>350719902.25999999</v>
      </c>
      <c r="D35" s="223"/>
      <c r="E35" s="176"/>
      <c r="F35" s="212"/>
      <c r="G35" s="202">
        <f>+G34</f>
        <v>964732060.19000006</v>
      </c>
      <c r="H35" s="217"/>
    </row>
    <row r="36" spans="1:8" ht="16.5" thickTop="1">
      <c r="A36" s="176" t="s">
        <v>20</v>
      </c>
      <c r="B36" s="212"/>
      <c r="C36" s="206">
        <v>246169</v>
      </c>
      <c r="D36" s="223"/>
      <c r="E36" s="190"/>
      <c r="F36" s="223"/>
      <c r="G36" s="198"/>
      <c r="H36" s="217"/>
    </row>
    <row r="37" spans="1:8" ht="16.5" thickBot="1">
      <c r="A37" s="176"/>
      <c r="B37" s="182"/>
      <c r="C37" s="202">
        <f>+C34+C35+C36</f>
        <v>964732060.18999994</v>
      </c>
      <c r="D37" s="224"/>
      <c r="E37" s="191"/>
      <c r="F37" s="224"/>
      <c r="G37" s="198"/>
      <c r="H37" s="217"/>
    </row>
    <row r="38" spans="1:8" ht="16.5" thickTop="1">
      <c r="A38" s="176"/>
      <c r="B38" s="182"/>
      <c r="C38" s="203"/>
      <c r="D38" s="226"/>
      <c r="E38" s="184"/>
      <c r="F38" s="226"/>
      <c r="G38" s="172"/>
      <c r="H38" s="216"/>
    </row>
    <row r="39" spans="1:8" ht="15.75">
      <c r="A39" s="181"/>
      <c r="B39" s="182"/>
      <c r="C39" s="203"/>
      <c r="D39" s="226"/>
      <c r="E39" s="184"/>
      <c r="F39" s="226"/>
      <c r="G39" s="173"/>
      <c r="H39" s="219"/>
    </row>
    <row r="40" spans="1:8" ht="15.75">
      <c r="D40" s="227"/>
      <c r="E40" s="189"/>
      <c r="F40" s="227"/>
      <c r="G40" s="173"/>
      <c r="H40" s="219"/>
    </row>
    <row r="41" spans="1:8" ht="15.75">
      <c r="D41" s="222"/>
      <c r="E41" s="174"/>
      <c r="F41" s="222"/>
      <c r="G41" s="173"/>
      <c r="H41" s="219"/>
    </row>
    <row r="42" spans="1:8" ht="15.75">
      <c r="D42" s="223"/>
      <c r="E42" s="175"/>
      <c r="F42" s="223"/>
      <c r="G42" s="173"/>
      <c r="H42" s="217"/>
    </row>
    <row r="43" spans="1:8" ht="15.75">
      <c r="D43" s="223"/>
      <c r="E43" s="173"/>
      <c r="F43" s="223"/>
      <c r="G43" s="173"/>
      <c r="H43" s="220"/>
    </row>
    <row r="44" spans="1:8" ht="15.75">
      <c r="D44" s="223"/>
      <c r="E44" s="173"/>
      <c r="F44" s="223"/>
      <c r="G44" s="186"/>
      <c r="H44" s="217"/>
    </row>
    <row r="45" spans="1:8" ht="15.75">
      <c r="D45" s="226"/>
      <c r="E45" s="173"/>
      <c r="F45" s="223"/>
      <c r="G45" s="186"/>
      <c r="H45" s="219"/>
    </row>
    <row r="46" spans="1:8" ht="15.75">
      <c r="D46" s="226"/>
      <c r="E46" s="173"/>
      <c r="F46" s="223"/>
      <c r="G46" s="186"/>
      <c r="H46" s="219"/>
    </row>
    <row r="47" spans="1:8" ht="15.75">
      <c r="D47" s="223"/>
      <c r="E47" s="173"/>
      <c r="F47" s="223"/>
      <c r="G47" s="186"/>
      <c r="H47" s="217"/>
    </row>
    <row r="48" spans="1:8" ht="15.75">
      <c r="D48" s="223"/>
      <c r="E48" s="178"/>
      <c r="F48" s="223"/>
      <c r="G48" s="186"/>
      <c r="H48" s="217"/>
    </row>
    <row r="49" spans="1:8" ht="15.75">
      <c r="D49" s="223"/>
      <c r="E49" s="179"/>
      <c r="F49" s="223"/>
      <c r="G49" s="186"/>
      <c r="H49" s="217"/>
    </row>
    <row r="50" spans="1:8" ht="15.75">
      <c r="D50" s="223"/>
      <c r="E50" s="175"/>
      <c r="F50" s="223"/>
      <c r="G50" s="186"/>
      <c r="H50" s="217"/>
    </row>
    <row r="51" spans="1:8" ht="15.75">
      <c r="D51" s="226"/>
      <c r="E51" s="173"/>
      <c r="F51" s="223"/>
      <c r="G51" s="186"/>
      <c r="H51" s="219"/>
    </row>
    <row r="52" spans="1:8" ht="15.75">
      <c r="D52" s="223"/>
      <c r="E52" s="173"/>
      <c r="F52" s="223"/>
      <c r="G52" s="198"/>
      <c r="H52" s="217"/>
    </row>
    <row r="53" spans="1:8" ht="15.75">
      <c r="D53" s="225"/>
      <c r="E53" s="177"/>
      <c r="F53" s="228"/>
      <c r="G53" s="186"/>
      <c r="H53" s="219"/>
    </row>
    <row r="54" spans="1:8" ht="15.75">
      <c r="D54" s="226"/>
      <c r="E54" s="173"/>
      <c r="F54" s="225"/>
      <c r="G54" s="186"/>
      <c r="H54" s="219"/>
    </row>
    <row r="55" spans="1:8" ht="15.75">
      <c r="D55" s="226"/>
      <c r="E55" s="173"/>
      <c r="F55" s="225"/>
      <c r="G55" s="186"/>
      <c r="H55" s="219"/>
    </row>
    <row r="56" spans="1:8" ht="15.75">
      <c r="D56" s="228"/>
      <c r="E56" s="173"/>
      <c r="F56" s="228"/>
      <c r="G56" s="186"/>
      <c r="H56" s="217"/>
    </row>
    <row r="57" spans="1:8" ht="15.75">
      <c r="D57" s="226"/>
      <c r="E57" s="175"/>
      <c r="F57" s="226"/>
      <c r="G57" s="186"/>
      <c r="H57" s="219"/>
    </row>
    <row r="58" spans="1:8" ht="15.75">
      <c r="D58" s="226"/>
      <c r="E58" s="173"/>
      <c r="F58" s="225"/>
      <c r="G58" s="186"/>
      <c r="H58" s="219"/>
    </row>
    <row r="59" spans="1:8" ht="15.75">
      <c r="D59" s="226"/>
      <c r="E59" s="194"/>
      <c r="F59" s="226"/>
      <c r="G59" s="186"/>
      <c r="H59" s="217"/>
    </row>
    <row r="60" spans="1:8" ht="15.75">
      <c r="D60" s="224"/>
      <c r="E60" s="175"/>
      <c r="F60" s="224"/>
      <c r="G60" s="186"/>
      <c r="H60" s="217"/>
    </row>
    <row r="61" spans="1:8" ht="15.75">
      <c r="A61" s="176"/>
      <c r="B61" s="183"/>
      <c r="C61" s="208"/>
      <c r="D61" s="229"/>
      <c r="E61" s="183"/>
      <c r="F61" s="229"/>
      <c r="G61" s="186"/>
      <c r="H61" s="219"/>
    </row>
  </sheetData>
  <mergeCells count="4">
    <mergeCell ref="A2:H2"/>
    <mergeCell ref="A3:H3"/>
    <mergeCell ref="A4:H4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7" workbookViewId="0">
      <selection activeCell="E31" sqref="E31"/>
    </sheetView>
  </sheetViews>
  <sheetFormatPr baseColWidth="10" defaultRowHeight="15"/>
  <cols>
    <col min="1" max="1" width="49" customWidth="1"/>
    <col min="2" max="2" width="20.140625" customWidth="1"/>
    <col min="4" max="4" width="32.28515625" style="130" customWidth="1"/>
    <col min="5" max="5" width="32.140625" style="130" customWidth="1"/>
    <col min="6" max="8" width="11.42578125" style="130"/>
  </cols>
  <sheetData>
    <row r="1" spans="1:9">
      <c r="A1" s="5"/>
      <c r="B1" s="5"/>
      <c r="C1" s="5"/>
      <c r="D1" s="5"/>
      <c r="E1" s="5"/>
      <c r="F1" s="5"/>
      <c r="G1" s="5"/>
      <c r="H1" s="5"/>
      <c r="I1" s="5"/>
    </row>
    <row r="2" spans="1:9" ht="15.75">
      <c r="A2" s="241" t="s">
        <v>0</v>
      </c>
      <c r="B2" s="241"/>
      <c r="C2" s="241"/>
      <c r="D2" s="241"/>
      <c r="E2" s="241"/>
      <c r="F2" s="241"/>
      <c r="G2" s="241"/>
      <c r="H2" s="241"/>
      <c r="I2" s="241"/>
    </row>
    <row r="3" spans="1:9">
      <c r="A3" s="242" t="s">
        <v>1</v>
      </c>
      <c r="B3" s="242"/>
      <c r="C3" s="242"/>
      <c r="D3" s="242"/>
      <c r="E3" s="242"/>
      <c r="F3" s="242"/>
      <c r="G3" s="242"/>
      <c r="H3" s="242"/>
      <c r="I3" s="242"/>
    </row>
    <row r="4" spans="1:9">
      <c r="A4" s="243" t="s">
        <v>50</v>
      </c>
      <c r="B4" s="243"/>
      <c r="C4" s="243"/>
      <c r="D4" s="243"/>
      <c r="E4" s="243"/>
      <c r="F4" s="243"/>
      <c r="G4" s="243"/>
      <c r="H4" s="243"/>
      <c r="I4" s="243"/>
    </row>
    <row r="5" spans="1:9" ht="15.75">
      <c r="A5" s="244" t="s">
        <v>2</v>
      </c>
      <c r="B5" s="244"/>
      <c r="C5" s="244"/>
      <c r="D5" s="244"/>
      <c r="E5" s="244"/>
      <c r="F5" s="244"/>
      <c r="G5" s="244"/>
      <c r="H5" s="244"/>
      <c r="I5" s="244"/>
    </row>
    <row r="6" spans="1:9" ht="15.75">
      <c r="A6" s="1"/>
      <c r="B6" s="2"/>
      <c r="C6" s="3"/>
      <c r="D6" s="3"/>
      <c r="E6" s="3"/>
      <c r="F6" s="3"/>
      <c r="G6" s="3"/>
      <c r="H6" s="3"/>
      <c r="I6" s="4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 ht="15.75">
      <c r="A11" s="138" t="s">
        <v>3</v>
      </c>
      <c r="B11" s="5"/>
      <c r="C11" s="8"/>
      <c r="D11" s="138" t="s">
        <v>21</v>
      </c>
      <c r="E11" s="5"/>
      <c r="F11" s="8"/>
      <c r="G11" s="8"/>
      <c r="H11" s="8"/>
      <c r="I11" s="9"/>
    </row>
    <row r="12" spans="1:9" ht="15.75">
      <c r="A12" s="138" t="s">
        <v>5</v>
      </c>
      <c r="B12" s="152"/>
      <c r="C12" s="11"/>
      <c r="D12" s="138" t="s">
        <v>22</v>
      </c>
      <c r="E12" s="152"/>
      <c r="F12" s="11"/>
      <c r="G12" s="11"/>
      <c r="H12" s="11"/>
      <c r="I12" s="9"/>
    </row>
    <row r="13" spans="1:9" ht="15.75">
      <c r="A13" s="134" t="s">
        <v>6</v>
      </c>
      <c r="B13" s="151">
        <v>556725228.30999994</v>
      </c>
      <c r="C13" s="139"/>
      <c r="D13" s="134" t="s">
        <v>23</v>
      </c>
      <c r="E13" s="148">
        <v>734959.07</v>
      </c>
      <c r="F13" s="139"/>
      <c r="G13" s="139"/>
      <c r="H13" s="139"/>
      <c r="I13" s="9"/>
    </row>
    <row r="14" spans="1:9" ht="15.75">
      <c r="A14" s="134" t="s">
        <v>7</v>
      </c>
      <c r="B14" s="151">
        <v>2429152209.9299998</v>
      </c>
      <c r="C14" s="139"/>
      <c r="D14" s="134"/>
      <c r="E14" s="145"/>
      <c r="F14" s="139"/>
      <c r="G14" s="139"/>
      <c r="H14" s="139"/>
      <c r="I14" s="9"/>
    </row>
    <row r="15" spans="1:9" ht="15.75">
      <c r="A15" s="134" t="s">
        <v>8</v>
      </c>
      <c r="B15" s="151">
        <v>141851646.91</v>
      </c>
      <c r="C15" s="139"/>
      <c r="D15" s="136" t="s">
        <v>24</v>
      </c>
      <c r="E15" s="144">
        <v>734959.07</v>
      </c>
      <c r="F15" s="139"/>
      <c r="G15" s="139"/>
      <c r="H15" s="139"/>
      <c r="I15" s="16"/>
    </row>
    <row r="16" spans="1:9" ht="15.75">
      <c r="A16" s="134" t="s">
        <v>9</v>
      </c>
      <c r="B16" s="151">
        <v>127154.66</v>
      </c>
      <c r="C16" s="139"/>
      <c r="D16" s="134"/>
      <c r="E16" s="148"/>
      <c r="F16" s="139"/>
      <c r="G16" s="139"/>
      <c r="H16" s="139"/>
      <c r="I16" s="16"/>
    </row>
    <row r="17" spans="1:9" ht="15.75">
      <c r="A17" s="136" t="s">
        <v>10</v>
      </c>
      <c r="B17" s="155">
        <v>3127856239.8099995</v>
      </c>
      <c r="C17" s="139"/>
      <c r="D17" s="138" t="s">
        <v>25</v>
      </c>
      <c r="E17" s="148"/>
      <c r="F17" s="139"/>
      <c r="G17" s="139"/>
      <c r="H17" s="139"/>
      <c r="I17" s="16"/>
    </row>
    <row r="18" spans="1:9" ht="15.75">
      <c r="A18" s="139"/>
      <c r="B18" s="139"/>
      <c r="C18" s="139"/>
      <c r="D18" s="134" t="s">
        <v>26</v>
      </c>
      <c r="E18" s="163">
        <v>2841152897.9000001</v>
      </c>
      <c r="F18" s="139"/>
      <c r="G18" s="139"/>
      <c r="H18" s="139"/>
      <c r="I18" s="16"/>
    </row>
    <row r="19" spans="1:9" ht="15.75">
      <c r="A19" s="136" t="s">
        <v>11</v>
      </c>
      <c r="B19" s="151"/>
      <c r="C19" s="19"/>
      <c r="D19" s="134" t="s">
        <v>27</v>
      </c>
      <c r="E19" s="163">
        <v>491012816.24000001</v>
      </c>
      <c r="F19" s="19"/>
      <c r="G19" s="19"/>
      <c r="H19" s="19"/>
      <c r="I19" s="16"/>
    </row>
    <row r="20" spans="1:9" ht="15.75">
      <c r="A20" s="134" t="s">
        <v>12</v>
      </c>
      <c r="B20" s="150">
        <v>244678403.03999999</v>
      </c>
      <c r="C20" s="19"/>
      <c r="D20" s="134" t="s">
        <v>28</v>
      </c>
      <c r="E20" s="163">
        <v>39661342.340000004</v>
      </c>
      <c r="F20" s="19"/>
      <c r="G20" s="19"/>
      <c r="H20" s="19"/>
      <c r="I20" s="16"/>
    </row>
    <row r="21" spans="1:9" ht="15.75">
      <c r="A21" s="134" t="s">
        <v>13</v>
      </c>
      <c r="B21" s="150">
        <v>27372.7</v>
      </c>
      <c r="C21" s="139"/>
      <c r="D21" s="136" t="s">
        <v>29</v>
      </c>
      <c r="E21" s="144">
        <v>3371827056.4800005</v>
      </c>
      <c r="F21" s="139"/>
      <c r="G21" s="139"/>
      <c r="H21" s="139"/>
      <c r="I21" s="16"/>
    </row>
    <row r="22" spans="1:9" ht="15.75">
      <c r="A22" s="136" t="s">
        <v>14</v>
      </c>
      <c r="B22" s="149">
        <v>244705775.73999998</v>
      </c>
      <c r="C22" s="22"/>
      <c r="D22" s="134"/>
      <c r="E22" s="148"/>
      <c r="F22" s="22"/>
      <c r="G22" s="22"/>
      <c r="H22" s="22"/>
      <c r="I22" s="9"/>
    </row>
    <row r="23" spans="1:9" ht="15.75">
      <c r="C23" s="139"/>
      <c r="D23" s="134"/>
      <c r="E23" s="134"/>
      <c r="F23" s="139"/>
      <c r="G23" s="139"/>
      <c r="H23" s="139"/>
      <c r="I23" s="9"/>
    </row>
    <row r="24" spans="1:9" ht="16.5" thickBot="1">
      <c r="A24" s="136" t="s">
        <v>15</v>
      </c>
      <c r="B24" s="160">
        <v>3372562015.5499992</v>
      </c>
      <c r="C24" s="26"/>
      <c r="D24" s="136" t="s">
        <v>30</v>
      </c>
      <c r="E24" s="162">
        <v>3372562015.5500007</v>
      </c>
      <c r="F24" s="26"/>
      <c r="G24" s="26"/>
      <c r="H24" s="26"/>
      <c r="I24" s="9"/>
    </row>
    <row r="25" spans="1:9" ht="16.5" thickTop="1">
      <c r="A25" s="134"/>
      <c r="B25" s="151"/>
      <c r="C25" s="22"/>
      <c r="D25" s="134"/>
      <c r="E25" s="148"/>
      <c r="F25" s="22"/>
      <c r="G25" s="22"/>
      <c r="H25" s="22"/>
      <c r="I25" s="9"/>
    </row>
    <row r="26" spans="1:9" ht="15.75">
      <c r="A26" s="134"/>
      <c r="B26" s="151"/>
      <c r="C26" s="9"/>
      <c r="F26" s="9"/>
      <c r="G26" s="9"/>
      <c r="H26" s="9"/>
      <c r="I26" s="9"/>
    </row>
    <row r="27" spans="1:9" ht="15.75">
      <c r="A27" s="141" t="s">
        <v>16</v>
      </c>
      <c r="B27" s="151"/>
      <c r="C27" s="19"/>
      <c r="D27" s="136" t="s">
        <v>31</v>
      </c>
      <c r="E27" s="148"/>
      <c r="F27" s="19"/>
      <c r="G27" s="19"/>
      <c r="H27" s="19"/>
      <c r="I27" s="9"/>
    </row>
    <row r="28" spans="1:9" ht="16.5" thickBot="1">
      <c r="A28" s="134" t="s">
        <v>17</v>
      </c>
      <c r="B28" s="147">
        <v>90337.81</v>
      </c>
      <c r="C28" s="139"/>
      <c r="D28" s="134" t="s">
        <v>32</v>
      </c>
      <c r="E28" s="146">
        <v>90337.81</v>
      </c>
      <c r="F28" s="139"/>
      <c r="G28" s="139"/>
      <c r="H28" s="139"/>
      <c r="I28" s="9"/>
    </row>
    <row r="29" spans="1:9" ht="16.5" thickTop="1">
      <c r="A29" s="134"/>
      <c r="B29" s="151"/>
      <c r="C29" s="139"/>
      <c r="D29" s="134"/>
      <c r="E29" s="148"/>
      <c r="F29" s="139"/>
      <c r="G29" s="139"/>
      <c r="H29" s="139"/>
      <c r="I29" s="9"/>
    </row>
    <row r="30" spans="1:9" ht="15.75">
      <c r="A30" s="141" t="s">
        <v>18</v>
      </c>
      <c r="B30" s="151"/>
      <c r="C30" s="139"/>
      <c r="D30" s="136" t="s">
        <v>33</v>
      </c>
      <c r="E30" s="148"/>
      <c r="F30" s="139"/>
      <c r="G30" s="139"/>
      <c r="H30" s="139"/>
      <c r="I30" s="9"/>
    </row>
    <row r="31" spans="1:9" ht="15.75">
      <c r="A31" s="159" t="s">
        <v>41</v>
      </c>
      <c r="B31" s="151">
        <v>613765988.92999995</v>
      </c>
      <c r="C31" s="19"/>
      <c r="D31" s="134" t="s">
        <v>34</v>
      </c>
      <c r="E31" s="148">
        <v>965989302</v>
      </c>
      <c r="F31" s="19"/>
      <c r="G31" s="19"/>
      <c r="H31" s="19"/>
      <c r="I31" s="9"/>
    </row>
    <row r="32" spans="1:9" ht="16.5" thickBot="1">
      <c r="A32" s="142" t="s">
        <v>19</v>
      </c>
      <c r="B32" s="151">
        <v>352169634.07999998</v>
      </c>
      <c r="C32" s="139"/>
      <c r="D32" s="134"/>
      <c r="E32" s="147">
        <v>965989302</v>
      </c>
      <c r="F32" s="139"/>
      <c r="G32" s="139"/>
      <c r="H32" s="139"/>
      <c r="I32" s="31"/>
    </row>
    <row r="33" spans="1:9" ht="16.5" thickTop="1">
      <c r="A33" s="134" t="s">
        <v>20</v>
      </c>
      <c r="B33" s="151">
        <v>53679</v>
      </c>
      <c r="C33" s="139"/>
      <c r="D33" s="139"/>
      <c r="E33" s="139"/>
      <c r="F33" s="139"/>
      <c r="G33" s="139"/>
      <c r="H33" s="139"/>
      <c r="I33" s="9"/>
    </row>
    <row r="34" spans="1:9" ht="16.5" thickBot="1">
      <c r="A34" s="134"/>
      <c r="B34" s="147">
        <v>965989302.00999999</v>
      </c>
      <c r="C34" s="139"/>
      <c r="D34" s="139"/>
      <c r="E34" s="139"/>
      <c r="F34" s="139"/>
      <c r="G34" s="139"/>
      <c r="H34" s="139"/>
      <c r="I34" s="9"/>
    </row>
    <row r="35" spans="1:9" ht="16.5" thickTop="1">
      <c r="A35" s="148"/>
      <c r="B35" s="148"/>
      <c r="C35" s="139"/>
      <c r="D35" s="139"/>
      <c r="E35" s="139"/>
      <c r="F35" s="139"/>
      <c r="G35" s="139"/>
      <c r="H35" s="139"/>
      <c r="I35" s="9"/>
    </row>
    <row r="36" spans="1:9" ht="15.75">
      <c r="A36" s="148"/>
      <c r="B36" s="148"/>
      <c r="C36" s="139"/>
      <c r="D36" s="139"/>
      <c r="E36" s="139"/>
      <c r="F36" s="139"/>
      <c r="G36" s="139"/>
      <c r="H36" s="139"/>
      <c r="I36" s="31"/>
    </row>
    <row r="37" spans="1:9" ht="15.75">
      <c r="A37" s="148"/>
      <c r="B37" s="148"/>
      <c r="C37" s="19"/>
      <c r="D37" s="19"/>
      <c r="E37" s="19"/>
      <c r="F37" s="19"/>
      <c r="G37" s="19"/>
      <c r="H37" s="19"/>
      <c r="I37" s="31"/>
    </row>
    <row r="38" spans="1:9" ht="15.75">
      <c r="A38" s="148"/>
      <c r="B38" s="148"/>
      <c r="C38" s="34"/>
      <c r="D38" s="34"/>
      <c r="E38" s="34"/>
      <c r="F38" s="34"/>
      <c r="G38" s="34"/>
      <c r="H38" s="34"/>
      <c r="I38" s="9"/>
    </row>
    <row r="39" spans="1:9" ht="15.75">
      <c r="A39" s="148"/>
      <c r="B39" s="148"/>
      <c r="C39" s="34"/>
      <c r="D39" s="34"/>
      <c r="E39" s="34"/>
      <c r="F39" s="34"/>
      <c r="G39" s="34"/>
      <c r="H39" s="34"/>
      <c r="I39" s="132"/>
    </row>
    <row r="40" spans="1:9" ht="15.75">
      <c r="A40" s="148"/>
      <c r="B40" s="148"/>
      <c r="C40" s="8"/>
      <c r="D40" s="8"/>
      <c r="E40" s="8"/>
      <c r="F40" s="8"/>
      <c r="G40" s="8"/>
      <c r="H40" s="8"/>
      <c r="I40" s="132"/>
    </row>
    <row r="41" spans="1:9" ht="15.75">
      <c r="A41" s="148"/>
      <c r="B41" s="148"/>
      <c r="C41" s="38"/>
      <c r="D41" s="38"/>
      <c r="E41" s="38"/>
      <c r="F41" s="38"/>
      <c r="G41" s="38"/>
      <c r="H41" s="38"/>
      <c r="I41" s="132"/>
    </row>
    <row r="42" spans="1:9" ht="15.75">
      <c r="A42" s="148"/>
      <c r="B42" s="148"/>
      <c r="C42" s="133"/>
      <c r="D42" s="133"/>
      <c r="E42" s="133"/>
      <c r="F42" s="133"/>
      <c r="G42" s="133"/>
      <c r="H42" s="133"/>
      <c r="I42" s="132"/>
    </row>
    <row r="43" spans="1:9" ht="15.75">
      <c r="A43" s="148"/>
      <c r="B43" s="148"/>
      <c r="C43" s="132"/>
      <c r="D43" s="132"/>
      <c r="E43" s="132"/>
      <c r="F43" s="132"/>
      <c r="G43" s="132"/>
      <c r="H43" s="132"/>
      <c r="I43" s="132"/>
    </row>
    <row r="44" spans="1:9" ht="15.75">
      <c r="A44" s="148"/>
      <c r="B44" s="148"/>
      <c r="C44" s="132"/>
      <c r="D44" s="132"/>
      <c r="E44" s="132"/>
      <c r="F44" s="132"/>
      <c r="G44" s="132"/>
      <c r="H44" s="132"/>
      <c r="I44" s="41"/>
    </row>
    <row r="45" spans="1:9" ht="15.75">
      <c r="A45" s="148"/>
      <c r="B45" s="148"/>
      <c r="C45" s="132"/>
      <c r="D45" s="132"/>
      <c r="E45" s="132"/>
      <c r="F45" s="132"/>
      <c r="G45" s="132"/>
      <c r="H45" s="132"/>
      <c r="I45" s="41"/>
    </row>
    <row r="46" spans="1:9" ht="15.75">
      <c r="A46" s="148"/>
      <c r="B46" s="148"/>
      <c r="C46" s="132"/>
      <c r="D46" s="132"/>
      <c r="E46" s="132"/>
      <c r="F46" s="132"/>
      <c r="G46" s="132"/>
      <c r="H46" s="132"/>
      <c r="I46" s="41"/>
    </row>
    <row r="47" spans="1:9" ht="15.75">
      <c r="A47" s="148"/>
      <c r="B47" s="148"/>
      <c r="C47" s="132"/>
      <c r="D47" s="132"/>
      <c r="E47" s="132"/>
      <c r="F47" s="132"/>
      <c r="G47" s="132"/>
      <c r="H47" s="132"/>
      <c r="I47" s="41"/>
    </row>
    <row r="48" spans="1:9" ht="15.75">
      <c r="A48" s="148"/>
      <c r="B48" s="148"/>
      <c r="C48" s="42"/>
      <c r="D48" s="42"/>
      <c r="E48" s="42"/>
      <c r="F48" s="42"/>
      <c r="G48" s="42"/>
      <c r="H48" s="42"/>
      <c r="I48" s="41"/>
    </row>
    <row r="49" spans="1:9" ht="15.75">
      <c r="A49" s="148"/>
      <c r="B49" s="148"/>
      <c r="C49" s="44"/>
      <c r="D49" s="44"/>
      <c r="E49" s="44"/>
      <c r="F49" s="44"/>
      <c r="G49" s="44"/>
      <c r="H49" s="44"/>
      <c r="I49" s="41"/>
    </row>
    <row r="50" spans="1:9" ht="15.75">
      <c r="C50" s="133"/>
      <c r="D50" s="133"/>
      <c r="E50" s="133"/>
      <c r="F50" s="133"/>
      <c r="G50" s="133"/>
      <c r="H50" s="133"/>
      <c r="I50" s="41"/>
    </row>
    <row r="51" spans="1:9" ht="15.75">
      <c r="C51" s="132"/>
      <c r="D51" s="132"/>
      <c r="E51" s="132"/>
      <c r="F51" s="132"/>
      <c r="G51" s="132"/>
      <c r="H51" s="132"/>
      <c r="I51" s="41"/>
    </row>
    <row r="52" spans="1:9" ht="15.75">
      <c r="C52" s="132"/>
      <c r="D52" s="132"/>
      <c r="E52" s="132"/>
      <c r="F52" s="132"/>
      <c r="G52" s="132"/>
      <c r="H52" s="132"/>
      <c r="I52" s="31"/>
    </row>
    <row r="53" spans="1:9" ht="15.75">
      <c r="C53" s="135"/>
      <c r="D53" s="135"/>
      <c r="E53" s="135"/>
      <c r="F53" s="135"/>
      <c r="G53" s="135"/>
      <c r="H53" s="135"/>
      <c r="I53" s="41"/>
    </row>
    <row r="54" spans="1:9" ht="15.75">
      <c r="C54" s="132"/>
      <c r="D54" s="132"/>
      <c r="E54" s="132"/>
      <c r="F54" s="132"/>
      <c r="G54" s="132"/>
      <c r="H54" s="132"/>
      <c r="I54" s="41"/>
    </row>
    <row r="55" spans="1:9" ht="15.75">
      <c r="C55" s="132"/>
      <c r="D55" s="132"/>
      <c r="E55" s="132"/>
      <c r="F55" s="132"/>
      <c r="G55" s="132"/>
      <c r="H55" s="132"/>
      <c r="I55" s="41"/>
    </row>
    <row r="56" spans="1:9" ht="15.75">
      <c r="C56" s="132"/>
      <c r="D56" s="132"/>
      <c r="E56" s="132"/>
      <c r="F56" s="132"/>
      <c r="G56" s="132"/>
      <c r="H56" s="132"/>
      <c r="I56" s="41"/>
    </row>
    <row r="57" spans="1:9" ht="15.75">
      <c r="C57" s="133"/>
      <c r="D57" s="133"/>
      <c r="E57" s="133"/>
      <c r="F57" s="133"/>
      <c r="G57" s="133"/>
      <c r="H57" s="133"/>
      <c r="I57" s="41"/>
    </row>
    <row r="58" spans="1:9" ht="15.75">
      <c r="C58" s="132"/>
      <c r="D58" s="132"/>
      <c r="E58" s="132"/>
      <c r="F58" s="132"/>
      <c r="G58" s="132"/>
      <c r="H58" s="132"/>
      <c r="I58" s="41"/>
    </row>
    <row r="59" spans="1:9" ht="15.75">
      <c r="C59" s="140"/>
      <c r="D59" s="140"/>
      <c r="E59" s="140"/>
      <c r="F59" s="140"/>
      <c r="G59" s="140"/>
      <c r="H59" s="140"/>
      <c r="I59" s="41"/>
    </row>
    <row r="60" spans="1:9" ht="15.75">
      <c r="C60" s="133"/>
      <c r="D60" s="133"/>
      <c r="E60" s="133"/>
      <c r="F60" s="133"/>
      <c r="G60" s="133"/>
      <c r="H60" s="133"/>
      <c r="I60" s="41"/>
    </row>
    <row r="61" spans="1:9" ht="15.75">
      <c r="A61" s="134"/>
      <c r="B61" s="153"/>
      <c r="C61" s="137"/>
      <c r="D61" s="137"/>
      <c r="E61" s="137"/>
      <c r="F61" s="137"/>
      <c r="G61" s="137"/>
      <c r="H61" s="137"/>
      <c r="I61" s="41"/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0" workbookViewId="0">
      <selection activeCell="F37" sqref="F37"/>
    </sheetView>
  </sheetViews>
  <sheetFormatPr baseColWidth="10" defaultRowHeight="15"/>
  <cols>
    <col min="1" max="1" width="43.5703125" customWidth="1"/>
    <col min="3" max="3" width="17.28515625" customWidth="1"/>
  </cols>
  <sheetData>
    <row r="1" spans="1:3" ht="15.75">
      <c r="A1" s="237" t="s">
        <v>0</v>
      </c>
      <c r="B1" s="237"/>
      <c r="C1" s="237"/>
    </row>
    <row r="2" spans="1:3">
      <c r="A2" s="238" t="s">
        <v>1</v>
      </c>
      <c r="B2" s="238"/>
      <c r="C2" s="238"/>
    </row>
    <row r="3" spans="1:3">
      <c r="A3" s="239" t="s">
        <v>44</v>
      </c>
      <c r="B3" s="239"/>
      <c r="C3" s="239"/>
    </row>
    <row r="4" spans="1:3" ht="15.75">
      <c r="A4" s="240" t="s">
        <v>2</v>
      </c>
      <c r="B4" s="240"/>
      <c r="C4" s="240"/>
    </row>
    <row r="5" spans="1:3" ht="15.75">
      <c r="A5" s="50"/>
      <c r="B5" s="51"/>
      <c r="C5" s="52"/>
    </row>
    <row r="6" spans="1:3" ht="15.75">
      <c r="A6" s="50"/>
      <c r="B6" s="51"/>
      <c r="C6" s="52"/>
    </row>
    <row r="7" spans="1:3" ht="15.75">
      <c r="A7" s="65" t="s">
        <v>3</v>
      </c>
      <c r="B7" s="66"/>
      <c r="C7" s="97" t="s">
        <v>43</v>
      </c>
    </row>
    <row r="8" spans="1:3" ht="15.75">
      <c r="A8" s="65" t="s">
        <v>5</v>
      </c>
      <c r="B8" s="51"/>
      <c r="C8" s="68"/>
    </row>
    <row r="9" spans="1:3" ht="15.75">
      <c r="A9" s="50" t="s">
        <v>6</v>
      </c>
      <c r="B9" s="13"/>
      <c r="C9" s="71">
        <v>843738740.20851004</v>
      </c>
    </row>
    <row r="10" spans="1:3" ht="15.75">
      <c r="A10" s="50" t="s">
        <v>7</v>
      </c>
      <c r="B10" s="13"/>
      <c r="C10" s="71">
        <v>1960112269.2305701</v>
      </c>
    </row>
    <row r="11" spans="1:3" ht="15.75">
      <c r="A11" s="50" t="s">
        <v>8</v>
      </c>
      <c r="B11" s="13"/>
      <c r="C11" s="71">
        <v>90174444.963024318</v>
      </c>
    </row>
    <row r="12" spans="1:3" ht="15.75">
      <c r="A12" s="50" t="s">
        <v>9</v>
      </c>
      <c r="B12" s="13"/>
      <c r="C12" s="71">
        <v>90379.218827499993</v>
      </c>
    </row>
    <row r="13" spans="1:3" ht="15.75">
      <c r="A13" s="76" t="s">
        <v>10</v>
      </c>
      <c r="B13" s="51"/>
      <c r="C13" s="77">
        <v>2894115833.6209321</v>
      </c>
    </row>
    <row r="14" spans="1:3" ht="15.75">
      <c r="A14" s="76"/>
      <c r="B14" s="51"/>
      <c r="C14" s="79"/>
    </row>
    <row r="15" spans="1:3" ht="15.75">
      <c r="A15" s="76" t="s">
        <v>11</v>
      </c>
      <c r="B15" s="51"/>
      <c r="C15" s="71"/>
    </row>
    <row r="16" spans="1:3" ht="15.75">
      <c r="A16" s="50" t="s">
        <v>12</v>
      </c>
      <c r="B16" s="13"/>
      <c r="C16" s="80">
        <v>72399209.379329994</v>
      </c>
    </row>
    <row r="17" spans="1:3" ht="15.75">
      <c r="A17" s="50" t="s">
        <v>13</v>
      </c>
      <c r="B17" s="13"/>
      <c r="C17" s="83">
        <v>35502.728750000009</v>
      </c>
    </row>
    <row r="18" spans="1:3" ht="15.75">
      <c r="A18" s="76" t="s">
        <v>14</v>
      </c>
      <c r="B18" s="51"/>
      <c r="C18" s="84">
        <v>72434712.10808</v>
      </c>
    </row>
    <row r="19" spans="1:3" ht="15.75">
      <c r="A19" s="50"/>
      <c r="B19" s="51"/>
      <c r="C19" s="82"/>
    </row>
    <row r="20" spans="1:3" ht="15.75">
      <c r="A20" s="62"/>
      <c r="B20" s="87"/>
      <c r="C20" s="52"/>
    </row>
    <row r="21" spans="1:3" ht="16.5" thickBot="1">
      <c r="A21" s="76" t="s">
        <v>15</v>
      </c>
      <c r="B21" s="51"/>
      <c r="C21" s="88">
        <v>2966550545.729012</v>
      </c>
    </row>
    <row r="22" spans="1:3" ht="16.5" thickTop="1">
      <c r="A22" s="50"/>
      <c r="B22" s="51"/>
      <c r="C22" s="73"/>
    </row>
    <row r="23" spans="1:3" ht="15.75">
      <c r="A23" s="50"/>
      <c r="B23" s="51"/>
      <c r="C23" s="73"/>
    </row>
    <row r="24" spans="1:3" ht="15.75">
      <c r="A24" s="89" t="s">
        <v>16</v>
      </c>
      <c r="B24" s="51"/>
      <c r="C24" s="73"/>
    </row>
    <row r="25" spans="1:3" ht="16.5" thickBot="1">
      <c r="A25" s="50" t="s">
        <v>17</v>
      </c>
      <c r="B25" s="90"/>
      <c r="C25" s="88">
        <v>90337.81</v>
      </c>
    </row>
    <row r="26" spans="1:3" ht="16.5" thickTop="1">
      <c r="A26" s="50"/>
      <c r="B26" s="51"/>
      <c r="C26" s="73"/>
    </row>
    <row r="27" spans="1:3" ht="15.75">
      <c r="A27" s="89" t="s">
        <v>18</v>
      </c>
      <c r="B27" s="51"/>
      <c r="C27" s="73"/>
    </row>
    <row r="28" spans="1:3" ht="15.75">
      <c r="A28" s="91" t="s">
        <v>19</v>
      </c>
      <c r="B28" s="90"/>
      <c r="C28" s="73">
        <v>339566578.18000007</v>
      </c>
    </row>
    <row r="29" spans="1:3" ht="15.75">
      <c r="A29" s="50" t="s">
        <v>20</v>
      </c>
      <c r="B29" s="90"/>
      <c r="C29" s="73">
        <v>246169</v>
      </c>
    </row>
    <row r="30" spans="1:3" ht="16.5" thickBot="1">
      <c r="A30" s="50"/>
      <c r="B30" s="51"/>
      <c r="C30" s="88">
        <v>339812747.18000007</v>
      </c>
    </row>
    <row r="31" spans="1:3" ht="16.5" thickTop="1">
      <c r="A31" s="50"/>
      <c r="B31" s="51"/>
      <c r="C31" s="92"/>
    </row>
    <row r="32" spans="1:3" ht="15.75">
      <c r="A32" s="95"/>
      <c r="B32" s="51"/>
      <c r="C32" s="92"/>
    </row>
    <row r="33" spans="1:3" ht="15.75">
      <c r="A33" s="65" t="s">
        <v>21</v>
      </c>
      <c r="B33" s="66"/>
      <c r="C33" s="96" t="s">
        <v>43</v>
      </c>
    </row>
    <row r="34" spans="1:3" ht="15.75">
      <c r="A34" s="65" t="s">
        <v>22</v>
      </c>
      <c r="B34" s="90"/>
      <c r="C34" s="70"/>
    </row>
    <row r="35" spans="1:3" ht="15.75">
      <c r="A35" s="50" t="s">
        <v>23</v>
      </c>
      <c r="B35" s="13"/>
      <c r="C35" s="92">
        <v>646632.77947999991</v>
      </c>
    </row>
    <row r="36" spans="1:3" ht="15.75">
      <c r="A36" s="76" t="s">
        <v>24</v>
      </c>
      <c r="B36" s="90"/>
      <c r="C36" s="100">
        <v>646632.77947999991</v>
      </c>
    </row>
    <row r="37" spans="1:3" ht="15.75">
      <c r="A37" s="50"/>
      <c r="B37" s="90"/>
      <c r="C37" s="92"/>
    </row>
    <row r="38" spans="1:3" ht="15.75">
      <c r="A38" s="65" t="s">
        <v>25</v>
      </c>
      <c r="B38" s="101"/>
      <c r="C38" s="92"/>
    </row>
    <row r="39" spans="1:3" ht="15.75">
      <c r="A39" s="50" t="s">
        <v>26</v>
      </c>
      <c r="B39" s="13"/>
      <c r="C39" s="92">
        <v>2841152897.9000001</v>
      </c>
    </row>
    <row r="40" spans="1:3" ht="15.75">
      <c r="A40" s="50" t="s">
        <v>27</v>
      </c>
      <c r="B40" s="13"/>
      <c r="C40" s="92">
        <v>106784663.35999998</v>
      </c>
    </row>
    <row r="41" spans="1:3" ht="15.75">
      <c r="A41" s="50" t="s">
        <v>28</v>
      </c>
      <c r="B41" s="13"/>
      <c r="C41" s="103">
        <v>17966352.156185269</v>
      </c>
    </row>
    <row r="42" spans="1:3" ht="15.75">
      <c r="A42" s="76" t="s">
        <v>29</v>
      </c>
      <c r="B42" s="90"/>
      <c r="C42" s="100">
        <v>2965903913.4161854</v>
      </c>
    </row>
    <row r="43" spans="1:3" ht="15.75">
      <c r="A43" s="50"/>
      <c r="B43" s="90"/>
      <c r="C43" s="92"/>
    </row>
    <row r="44" spans="1:3" ht="16.5" thickBot="1">
      <c r="A44" s="76" t="s">
        <v>30</v>
      </c>
      <c r="B44" s="90"/>
      <c r="C44" s="105">
        <v>2966550546.1956654</v>
      </c>
    </row>
    <row r="45" spans="1:3" ht="16.5" thickTop="1">
      <c r="A45" s="50"/>
      <c r="B45" s="90"/>
      <c r="C45" s="52"/>
    </row>
    <row r="46" spans="1:3" ht="15.75">
      <c r="A46" s="50"/>
      <c r="B46" s="90"/>
      <c r="C46" s="92"/>
    </row>
    <row r="47" spans="1:3" ht="15.75">
      <c r="A47" s="76" t="s">
        <v>31</v>
      </c>
      <c r="B47" s="90"/>
      <c r="C47" s="92"/>
    </row>
    <row r="48" spans="1:3" ht="16.5" thickBot="1">
      <c r="A48" s="50" t="s">
        <v>32</v>
      </c>
      <c r="B48" s="90"/>
      <c r="C48" s="105">
        <v>90337.81</v>
      </c>
    </row>
    <row r="49" spans="1:3" ht="16.5" thickTop="1">
      <c r="A49" s="50"/>
      <c r="B49" s="90"/>
      <c r="C49" s="92"/>
    </row>
    <row r="50" spans="1:3" ht="15.75">
      <c r="A50" s="76" t="s">
        <v>33</v>
      </c>
      <c r="B50" s="90"/>
      <c r="C50" s="92"/>
    </row>
    <row r="51" spans="1:3" ht="15.75">
      <c r="A51" s="50" t="s">
        <v>34</v>
      </c>
      <c r="B51" s="90"/>
      <c r="C51" s="92">
        <v>339812747.18000007</v>
      </c>
    </row>
    <row r="52" spans="1:3" ht="16.5" thickBot="1">
      <c r="A52" s="50"/>
      <c r="B52" s="90"/>
      <c r="C52" s="88">
        <v>339812747.18000007</v>
      </c>
    </row>
    <row r="53" spans="1:3" ht="16.5" thickTop="1">
      <c r="A53" s="50"/>
      <c r="B53" s="53"/>
      <c r="C53" s="108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9" workbookViewId="0">
      <selection activeCell="A37" sqref="A37:XFD37"/>
    </sheetView>
  </sheetViews>
  <sheetFormatPr baseColWidth="10" defaultRowHeight="15"/>
  <cols>
    <col min="1" max="1" width="38.28515625" customWidth="1"/>
    <col min="2" max="2" width="17.42578125" customWidth="1"/>
  </cols>
  <sheetData>
    <row r="1" spans="1:4" ht="15.75">
      <c r="A1" s="241" t="s">
        <v>0</v>
      </c>
      <c r="B1" s="241"/>
      <c r="C1" s="241"/>
      <c r="D1" s="241"/>
    </row>
    <row r="2" spans="1:4">
      <c r="A2" s="242" t="s">
        <v>1</v>
      </c>
      <c r="B2" s="242"/>
      <c r="C2" s="242"/>
      <c r="D2" s="242"/>
    </row>
    <row r="3" spans="1:4">
      <c r="A3" s="243" t="s">
        <v>37</v>
      </c>
      <c r="B3" s="243"/>
      <c r="C3" s="243"/>
      <c r="D3" s="243"/>
    </row>
    <row r="4" spans="1:4" ht="15.75">
      <c r="A4" s="244" t="s">
        <v>2</v>
      </c>
      <c r="B4" s="244"/>
      <c r="C4" s="244"/>
      <c r="D4" s="244"/>
    </row>
    <row r="5" spans="1:4" ht="15.75">
      <c r="A5" s="1"/>
      <c r="B5" s="2"/>
      <c r="C5" s="3"/>
      <c r="D5" s="4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 ht="15.75">
      <c r="A8" s="6" t="s">
        <v>3</v>
      </c>
      <c r="B8" s="7" t="s">
        <v>36</v>
      </c>
      <c r="C8" s="8"/>
      <c r="D8" s="9"/>
    </row>
    <row r="9" spans="1:4" ht="15.75">
      <c r="A9" s="6" t="s">
        <v>5</v>
      </c>
      <c r="B9" s="10"/>
      <c r="C9" s="11"/>
      <c r="D9" s="9"/>
    </row>
    <row r="10" spans="1:4" ht="15.75">
      <c r="A10" s="12" t="s">
        <v>6</v>
      </c>
      <c r="B10" s="14">
        <v>887720923.77686</v>
      </c>
      <c r="C10" s="15"/>
      <c r="D10" s="9"/>
    </row>
    <row r="11" spans="1:4" ht="15.75">
      <c r="A11" s="12" t="s">
        <v>7</v>
      </c>
      <c r="B11" s="14">
        <v>1886217959</v>
      </c>
      <c r="C11" s="15"/>
      <c r="D11" s="9"/>
    </row>
    <row r="12" spans="1:4" ht="15.75">
      <c r="A12" s="12" t="s">
        <v>8</v>
      </c>
      <c r="B12" s="14">
        <v>125245803.79285</v>
      </c>
      <c r="C12" s="15"/>
      <c r="D12" s="16"/>
    </row>
    <row r="13" spans="1:4" ht="15.75">
      <c r="A13" s="12" t="s">
        <v>9</v>
      </c>
      <c r="B13" s="14">
        <v>73482.789229999995</v>
      </c>
      <c r="C13" s="15"/>
      <c r="D13" s="16"/>
    </row>
    <row r="14" spans="1:4" ht="15.75">
      <c r="A14" s="17" t="s">
        <v>10</v>
      </c>
      <c r="B14" s="18">
        <v>2899258169.3589401</v>
      </c>
      <c r="C14" s="19"/>
      <c r="D14" s="16"/>
    </row>
    <row r="15" spans="1:4" ht="15.75">
      <c r="A15" s="17"/>
      <c r="B15" s="20"/>
      <c r="C15" s="19"/>
      <c r="D15" s="16"/>
    </row>
    <row r="16" spans="1:4" ht="15.75">
      <c r="A16" s="17" t="s">
        <v>11</v>
      </c>
      <c r="B16" s="14"/>
      <c r="C16" s="15"/>
      <c r="D16" s="16"/>
    </row>
    <row r="17" spans="1:4" ht="15.75">
      <c r="A17" s="12" t="s">
        <v>12</v>
      </c>
      <c r="B17" s="21">
        <v>74633798</v>
      </c>
      <c r="C17" s="22"/>
      <c r="D17" s="9"/>
    </row>
    <row r="18" spans="1:4" ht="15.75">
      <c r="A18" s="12" t="s">
        <v>13</v>
      </c>
      <c r="B18" s="24">
        <v>34539.357291666674</v>
      </c>
      <c r="C18" s="15"/>
      <c r="D18" s="9"/>
    </row>
    <row r="19" spans="1:4" ht="15.75">
      <c r="A19" s="17" t="s">
        <v>14</v>
      </c>
      <c r="B19" s="25">
        <v>74668337.357291669</v>
      </c>
      <c r="C19" s="26"/>
      <c r="D19" s="9"/>
    </row>
    <row r="20" spans="1:4" ht="15.75">
      <c r="A20" s="12"/>
      <c r="B20" s="23"/>
      <c r="C20" s="22"/>
      <c r="D20" s="9"/>
    </row>
    <row r="21" spans="1:4" ht="15.75">
      <c r="A21" s="9"/>
      <c r="B21" s="27"/>
      <c r="C21" s="9"/>
      <c r="D21" s="9"/>
    </row>
    <row r="22" spans="1:4" ht="16.5" thickBot="1">
      <c r="A22" s="17" t="s">
        <v>15</v>
      </c>
      <c r="B22" s="28">
        <v>2973926506.7162318</v>
      </c>
      <c r="C22" s="19"/>
      <c r="D22" s="9"/>
    </row>
    <row r="23" spans="1:4" ht="16.5" thickTop="1">
      <c r="A23" s="12"/>
      <c r="B23" s="14"/>
      <c r="C23" s="15"/>
      <c r="D23" s="9"/>
    </row>
    <row r="24" spans="1:4" ht="15.75">
      <c r="A24" s="12"/>
      <c r="B24" s="14"/>
      <c r="C24" s="15"/>
      <c r="D24" s="9"/>
    </row>
    <row r="25" spans="1:4" ht="15.75">
      <c r="A25" s="30" t="s">
        <v>16</v>
      </c>
      <c r="B25" s="14"/>
      <c r="C25" s="15"/>
      <c r="D25" s="9"/>
    </row>
    <row r="26" spans="1:4" ht="16.5" thickBot="1">
      <c r="A26" s="12" t="s">
        <v>17</v>
      </c>
      <c r="B26" s="29">
        <v>90337.81</v>
      </c>
      <c r="C26" s="19"/>
      <c r="D26" s="9"/>
    </row>
    <row r="27" spans="1:4" ht="16.5" thickTop="1">
      <c r="A27" s="12"/>
      <c r="B27" s="14"/>
      <c r="C27" s="15"/>
      <c r="D27" s="31"/>
    </row>
    <row r="28" spans="1:4" ht="15.75">
      <c r="A28" s="30" t="s">
        <v>18</v>
      </c>
      <c r="B28" s="14"/>
      <c r="C28" s="15"/>
      <c r="D28" s="9"/>
    </row>
    <row r="29" spans="1:4" ht="15.75">
      <c r="A29" s="32" t="s">
        <v>19</v>
      </c>
      <c r="B29" s="14">
        <v>341362667.31</v>
      </c>
      <c r="C29" s="15"/>
      <c r="D29" s="9"/>
    </row>
    <row r="30" spans="1:4" ht="15.75">
      <c r="A30" s="12" t="s">
        <v>20</v>
      </c>
      <c r="B30" s="14">
        <v>246169</v>
      </c>
      <c r="C30" s="15"/>
      <c r="D30" s="31"/>
    </row>
    <row r="31" spans="1:4" ht="16.5" thickBot="1">
      <c r="A31" s="12"/>
      <c r="B31" s="29">
        <v>341608836.31</v>
      </c>
      <c r="C31" s="19"/>
      <c r="D31" s="31"/>
    </row>
    <row r="32" spans="1:4" ht="16.5" thickTop="1">
      <c r="A32" s="12"/>
      <c r="B32" s="33"/>
      <c r="C32" s="34"/>
      <c r="D32" s="9"/>
    </row>
    <row r="33" spans="1:4" ht="15.75">
      <c r="A33" s="35"/>
      <c r="B33" s="33"/>
      <c r="C33" s="34"/>
      <c r="D33" s="36"/>
    </row>
    <row r="34" spans="1:4" ht="15.75">
      <c r="A34" s="6" t="s">
        <v>21</v>
      </c>
      <c r="B34" s="37" t="s">
        <v>36</v>
      </c>
      <c r="C34" s="8"/>
      <c r="D34" s="36"/>
    </row>
    <row r="35" spans="1:4" ht="15.75">
      <c r="A35" s="6" t="s">
        <v>22</v>
      </c>
      <c r="B35" s="10"/>
      <c r="C35" s="38"/>
      <c r="D35" s="36"/>
    </row>
    <row r="36" spans="1:4" ht="15.75">
      <c r="A36" s="12" t="s">
        <v>23</v>
      </c>
      <c r="B36" s="33">
        <v>818115.04685000004</v>
      </c>
      <c r="C36" s="39"/>
      <c r="D36" s="36"/>
    </row>
    <row r="37" spans="1:4" ht="15.75">
      <c r="A37" s="17" t="s">
        <v>24</v>
      </c>
      <c r="B37" s="40">
        <v>818115.04685000004</v>
      </c>
      <c r="C37" s="36"/>
      <c r="D37" s="41"/>
    </row>
    <row r="38" spans="1:4" ht="15.75">
      <c r="A38" s="12"/>
      <c r="B38" s="33"/>
      <c r="C38" s="36"/>
      <c r="D38" s="41"/>
    </row>
    <row r="39" spans="1:4" ht="15.75">
      <c r="A39" s="6" t="s">
        <v>25</v>
      </c>
      <c r="B39" s="33"/>
      <c r="C39" s="36"/>
      <c r="D39" s="41"/>
    </row>
    <row r="40" spans="1:4" ht="15.75">
      <c r="A40" s="12" t="s">
        <v>26</v>
      </c>
      <c r="B40" s="33">
        <v>2841152897</v>
      </c>
      <c r="C40" s="36"/>
      <c r="D40" s="41"/>
    </row>
    <row r="41" spans="1:4" ht="15.75">
      <c r="A41" s="12" t="s">
        <v>27</v>
      </c>
      <c r="B41" s="33">
        <v>108908567.30999999</v>
      </c>
      <c r="C41" s="42"/>
      <c r="D41" s="41"/>
    </row>
    <row r="42" spans="1:4" ht="15.75">
      <c r="A42" s="12" t="s">
        <v>28</v>
      </c>
      <c r="B42" s="43">
        <v>23046927.193762157</v>
      </c>
      <c r="C42" s="44"/>
      <c r="D42" s="41"/>
    </row>
    <row r="43" spans="1:4" ht="15.75">
      <c r="A43" s="17" t="s">
        <v>29</v>
      </c>
      <c r="B43" s="40">
        <v>2973108391.5037622</v>
      </c>
      <c r="C43" s="39"/>
      <c r="D43" s="41"/>
    </row>
    <row r="44" spans="1:4" ht="15.75">
      <c r="A44" s="12"/>
      <c r="B44" s="33"/>
      <c r="C44" s="36"/>
      <c r="D44" s="41"/>
    </row>
    <row r="45" spans="1:4" ht="16.5" thickBot="1">
      <c r="A45" s="17" t="s">
        <v>30</v>
      </c>
      <c r="B45" s="45">
        <v>2973926506.5506124</v>
      </c>
      <c r="C45" s="36"/>
      <c r="D45" s="31"/>
    </row>
    <row r="46" spans="1:4" ht="16.5" thickTop="1">
      <c r="A46" s="12"/>
      <c r="B46" s="27"/>
      <c r="C46" s="47"/>
      <c r="D46" s="41"/>
    </row>
    <row r="47" spans="1:4" ht="15.75">
      <c r="A47" s="12"/>
      <c r="B47" s="33"/>
      <c r="C47" s="36"/>
      <c r="D47" s="41"/>
    </row>
    <row r="48" spans="1:4" ht="15.75">
      <c r="A48" s="17" t="s">
        <v>31</v>
      </c>
      <c r="B48" s="33"/>
      <c r="C48" s="36"/>
      <c r="D48" s="41"/>
    </row>
    <row r="49" spans="1:4" ht="16.5" thickBot="1">
      <c r="A49" s="12" t="s">
        <v>32</v>
      </c>
      <c r="B49" s="46">
        <v>90337.81</v>
      </c>
      <c r="C49" s="36"/>
      <c r="D49" s="41"/>
    </row>
    <row r="50" spans="1:4" ht="16.5" thickTop="1">
      <c r="A50" s="12"/>
      <c r="B50" s="33"/>
      <c r="C50" s="39"/>
      <c r="D50" s="41"/>
    </row>
    <row r="51" spans="1:4" ht="15.75">
      <c r="A51" s="17" t="s">
        <v>33</v>
      </c>
      <c r="B51" s="33"/>
      <c r="C51" s="36"/>
      <c r="D51" s="41"/>
    </row>
    <row r="52" spans="1:4" ht="15.75">
      <c r="A52" s="12" t="s">
        <v>34</v>
      </c>
      <c r="B52" s="33">
        <v>341608836.31</v>
      </c>
      <c r="C52" s="48"/>
      <c r="D52" s="41"/>
    </row>
    <row r="53" spans="1:4" ht="16.5" thickBot="1">
      <c r="A53" s="12"/>
      <c r="B53" s="29">
        <v>341608836.31</v>
      </c>
      <c r="C53" s="39"/>
      <c r="D53" s="41"/>
    </row>
    <row r="54" spans="1:4" ht="15.75" thickTop="1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4" workbookViewId="0">
      <selection activeCell="A55" sqref="A55"/>
    </sheetView>
  </sheetViews>
  <sheetFormatPr baseColWidth="10" defaultRowHeight="15"/>
  <cols>
    <col min="1" max="1" width="41.85546875" customWidth="1"/>
    <col min="2" max="2" width="27.140625" customWidth="1"/>
  </cols>
  <sheetData>
    <row r="1" spans="1:2" ht="15.75">
      <c r="A1" s="241" t="s">
        <v>0</v>
      </c>
      <c r="B1" s="241"/>
    </row>
    <row r="2" spans="1:2">
      <c r="A2" s="242" t="s">
        <v>1</v>
      </c>
      <c r="B2" s="242"/>
    </row>
    <row r="3" spans="1:2">
      <c r="A3" s="243" t="s">
        <v>35</v>
      </c>
      <c r="B3" s="243"/>
    </row>
    <row r="4" spans="1:2" ht="15.75">
      <c r="A4" s="244" t="s">
        <v>2</v>
      </c>
      <c r="B4" s="244"/>
    </row>
    <row r="5" spans="1:2" ht="15.75">
      <c r="A5" s="1"/>
      <c r="B5" s="2"/>
    </row>
    <row r="6" spans="1:2">
      <c r="A6" s="5"/>
      <c r="B6" s="5"/>
    </row>
    <row r="7" spans="1:2">
      <c r="A7" s="5"/>
      <c r="B7" s="5"/>
    </row>
    <row r="8" spans="1:2">
      <c r="A8" s="5"/>
      <c r="B8" s="5"/>
    </row>
    <row r="9" spans="1:2">
      <c r="A9" s="5"/>
      <c r="B9" s="5"/>
    </row>
    <row r="10" spans="1:2" ht="15.75">
      <c r="A10" s="6" t="s">
        <v>3</v>
      </c>
      <c r="B10" s="7" t="s">
        <v>4</v>
      </c>
    </row>
    <row r="11" spans="1:2" ht="15.75">
      <c r="A11" s="6" t="s">
        <v>5</v>
      </c>
      <c r="B11" s="10"/>
    </row>
    <row r="12" spans="1:2" ht="15.75">
      <c r="A12" s="12" t="s">
        <v>6</v>
      </c>
      <c r="B12" s="14">
        <v>444674751.89450002</v>
      </c>
    </row>
    <row r="13" spans="1:2" ht="15.75">
      <c r="A13" s="12" t="s">
        <v>7</v>
      </c>
      <c r="B13" s="14">
        <v>2424366297</v>
      </c>
    </row>
    <row r="14" spans="1:2" ht="15.75">
      <c r="A14" s="12" t="s">
        <v>8</v>
      </c>
      <c r="B14" s="14">
        <v>69700143.360336676</v>
      </c>
    </row>
    <row r="15" spans="1:2" ht="15.75">
      <c r="A15" s="12" t="s">
        <v>9</v>
      </c>
      <c r="B15" s="14">
        <v>61815.209709999996</v>
      </c>
    </row>
    <row r="16" spans="1:2" ht="15.75">
      <c r="A16" s="17" t="s">
        <v>10</v>
      </c>
      <c r="B16" s="18">
        <v>2938803007.4645467</v>
      </c>
    </row>
    <row r="17" spans="1:2" ht="15.75">
      <c r="A17" s="17"/>
      <c r="B17" s="20"/>
    </row>
    <row r="18" spans="1:2" ht="15.75">
      <c r="A18" s="17" t="s">
        <v>11</v>
      </c>
      <c r="B18" s="14"/>
    </row>
    <row r="19" spans="1:2" ht="15.75">
      <c r="A19" s="12" t="s">
        <v>12</v>
      </c>
      <c r="B19" s="21">
        <v>73546697</v>
      </c>
    </row>
    <row r="20" spans="1:2" ht="15.75">
      <c r="A20" s="12" t="s">
        <v>13</v>
      </c>
      <c r="B20" s="24">
        <v>33575.98583333334</v>
      </c>
    </row>
    <row r="21" spans="1:2" ht="15.75">
      <c r="A21" s="17" t="s">
        <v>14</v>
      </c>
      <c r="B21" s="25">
        <v>73580272.985833332</v>
      </c>
    </row>
    <row r="22" spans="1:2" ht="15.75">
      <c r="A22" s="12"/>
      <c r="B22" s="23"/>
    </row>
    <row r="23" spans="1:2" ht="15.75">
      <c r="A23" s="9"/>
      <c r="B23" s="27"/>
    </row>
    <row r="24" spans="1:2" ht="16.5" thickBot="1">
      <c r="A24" s="17" t="s">
        <v>15</v>
      </c>
      <c r="B24" s="28">
        <v>3012383280.4503798</v>
      </c>
    </row>
    <row r="25" spans="1:2" ht="16.5" thickTop="1">
      <c r="A25" s="12"/>
      <c r="B25" s="14"/>
    </row>
    <row r="26" spans="1:2" ht="15.75">
      <c r="A26" s="12"/>
      <c r="B26" s="14"/>
    </row>
    <row r="27" spans="1:2" ht="15.75">
      <c r="A27" s="30" t="s">
        <v>16</v>
      </c>
      <c r="B27" s="14"/>
    </row>
    <row r="28" spans="1:2" ht="16.5" thickBot="1">
      <c r="A28" s="12" t="s">
        <v>17</v>
      </c>
      <c r="B28" s="29">
        <v>90337.81</v>
      </c>
    </row>
    <row r="29" spans="1:2" ht="16.5" thickTop="1">
      <c r="A29" s="12"/>
      <c r="B29" s="14"/>
    </row>
    <row r="30" spans="1:2" ht="15.75">
      <c r="A30" s="30" t="s">
        <v>18</v>
      </c>
      <c r="B30" s="14"/>
    </row>
    <row r="31" spans="1:2" ht="15.75">
      <c r="A31" s="32" t="s">
        <v>19</v>
      </c>
      <c r="B31" s="14">
        <v>342960227.79999995</v>
      </c>
    </row>
    <row r="32" spans="1:2" ht="15.75">
      <c r="A32" s="12" t="s">
        <v>20</v>
      </c>
      <c r="B32" s="14">
        <v>246169</v>
      </c>
    </row>
    <row r="33" spans="1:2" ht="16.5" thickBot="1">
      <c r="A33" s="12"/>
      <c r="B33" s="29">
        <v>343206396.79999995</v>
      </c>
    </row>
    <row r="34" spans="1:2" ht="16.5" thickTop="1">
      <c r="A34" s="12"/>
      <c r="B34" s="33"/>
    </row>
    <row r="35" spans="1:2" ht="15.75">
      <c r="A35" s="35"/>
      <c r="B35" s="33"/>
    </row>
    <row r="36" spans="1:2" ht="15.75">
      <c r="A36" s="6" t="s">
        <v>21</v>
      </c>
      <c r="B36" s="37" t="s">
        <v>4</v>
      </c>
    </row>
    <row r="37" spans="1:2" ht="15.75">
      <c r="A37" s="6" t="s">
        <v>22</v>
      </c>
      <c r="B37" s="10"/>
    </row>
    <row r="38" spans="1:2" ht="15.75">
      <c r="A38" s="12" t="s">
        <v>23</v>
      </c>
      <c r="B38" s="33">
        <v>1015277.322</v>
      </c>
    </row>
    <row r="39" spans="1:2" ht="15.75">
      <c r="A39" s="17" t="s">
        <v>24</v>
      </c>
      <c r="B39" s="40">
        <v>1015277.322</v>
      </c>
    </row>
    <row r="40" spans="1:2" ht="15.75">
      <c r="A40" s="12"/>
      <c r="B40" s="33"/>
    </row>
    <row r="41" spans="1:2" ht="15.75">
      <c r="A41" s="6" t="s">
        <v>25</v>
      </c>
      <c r="B41" s="33"/>
    </row>
    <row r="42" spans="1:2" ht="15.75">
      <c r="A42" s="12" t="s">
        <v>26</v>
      </c>
      <c r="B42" s="33">
        <v>2841152898</v>
      </c>
    </row>
    <row r="43" spans="1:2" ht="15.75">
      <c r="A43" s="12" t="s">
        <v>27</v>
      </c>
      <c r="B43" s="33">
        <v>140943584.82999998</v>
      </c>
    </row>
    <row r="44" spans="1:2" ht="15.75">
      <c r="A44" s="12" t="s">
        <v>28</v>
      </c>
      <c r="B44" s="43">
        <v>29271519.913532216</v>
      </c>
    </row>
    <row r="45" spans="1:2" ht="15.75">
      <c r="A45" s="17" t="s">
        <v>29</v>
      </c>
      <c r="B45" s="40">
        <v>3011368002.7435322</v>
      </c>
    </row>
    <row r="46" spans="1:2" ht="15.75">
      <c r="A46" s="12"/>
      <c r="B46" s="33"/>
    </row>
    <row r="47" spans="1:2" ht="16.5" thickBot="1">
      <c r="A47" s="17" t="s">
        <v>30</v>
      </c>
      <c r="B47" s="45">
        <v>3012383280.0655322</v>
      </c>
    </row>
    <row r="48" spans="1:2" ht="16.5" thickTop="1">
      <c r="A48" s="12"/>
      <c r="B48" s="27"/>
    </row>
    <row r="49" spans="1:2" ht="15.75">
      <c r="A49" s="12"/>
      <c r="B49" s="33"/>
    </row>
    <row r="50" spans="1:2" ht="15.75">
      <c r="A50" s="17" t="s">
        <v>31</v>
      </c>
      <c r="B50" s="33"/>
    </row>
    <row r="51" spans="1:2" ht="16.5" thickBot="1">
      <c r="A51" s="12" t="s">
        <v>32</v>
      </c>
      <c r="B51" s="46">
        <v>90337.81</v>
      </c>
    </row>
    <row r="52" spans="1:2" ht="16.5" thickTop="1">
      <c r="A52" s="12"/>
      <c r="B52" s="33"/>
    </row>
    <row r="53" spans="1:2" ht="15.75">
      <c r="A53" s="17" t="s">
        <v>33</v>
      </c>
      <c r="B53" s="33"/>
    </row>
    <row r="54" spans="1:2" ht="15.75">
      <c r="A54" s="12" t="s">
        <v>34</v>
      </c>
      <c r="B54" s="33">
        <v>343206396.79999995</v>
      </c>
    </row>
    <row r="55" spans="1:2" ht="16.5" thickBot="1">
      <c r="A55" s="12"/>
      <c r="B55" s="29">
        <v>343206396.79999995</v>
      </c>
    </row>
    <row r="56" spans="1:2" ht="16.5" thickTop="1">
      <c r="A56" s="12"/>
      <c r="B56" s="49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8" workbookViewId="0">
      <selection activeCell="A4" sqref="A4:C4"/>
    </sheetView>
  </sheetViews>
  <sheetFormatPr baseColWidth="10" defaultRowHeight="15"/>
  <cols>
    <col min="1" max="1" width="44.5703125" customWidth="1"/>
    <col min="2" max="2" width="16.140625" customWidth="1"/>
  </cols>
  <sheetData>
    <row r="1" spans="1:3" ht="15.75">
      <c r="A1" s="241" t="s">
        <v>0</v>
      </c>
      <c r="B1" s="241"/>
      <c r="C1" s="241"/>
    </row>
    <row r="2" spans="1:3">
      <c r="A2" s="242" t="s">
        <v>1</v>
      </c>
      <c r="B2" s="242"/>
      <c r="C2" s="242"/>
    </row>
    <row r="3" spans="1:3">
      <c r="A3" s="243" t="s">
        <v>42</v>
      </c>
      <c r="B3" s="243"/>
      <c r="C3" s="243"/>
    </row>
    <row r="4" spans="1:3" ht="15.75">
      <c r="A4" s="244" t="s">
        <v>2</v>
      </c>
      <c r="B4" s="244"/>
      <c r="C4" s="244"/>
    </row>
    <row r="5" spans="1:3" ht="15.75">
      <c r="A5" s="1"/>
      <c r="B5" s="2"/>
      <c r="C5" s="3"/>
    </row>
    <row r="6" spans="1:3">
      <c r="A6" s="5"/>
      <c r="B6" s="5"/>
      <c r="C6" s="5"/>
    </row>
    <row r="7" spans="1:3">
      <c r="A7" s="5"/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 ht="15.75">
      <c r="A10" s="6" t="s">
        <v>3</v>
      </c>
      <c r="B10" s="7" t="s">
        <v>40</v>
      </c>
      <c r="C10" s="8"/>
    </row>
    <row r="11" spans="1:3" ht="15.75">
      <c r="A11" s="6" t="s">
        <v>5</v>
      </c>
      <c r="B11" s="10"/>
      <c r="C11" s="11"/>
    </row>
    <row r="12" spans="1:3" ht="15.75">
      <c r="A12" s="12" t="s">
        <v>6</v>
      </c>
      <c r="B12" s="14">
        <v>473619278.92400002</v>
      </c>
      <c r="C12" s="15"/>
    </row>
    <row r="13" spans="1:3" ht="15.75">
      <c r="A13" s="12" t="s">
        <v>7</v>
      </c>
      <c r="B13" s="14">
        <v>2423455497</v>
      </c>
      <c r="C13" s="15"/>
    </row>
    <row r="14" spans="1:3" ht="15.75">
      <c r="A14" s="12" t="s">
        <v>8</v>
      </c>
      <c r="B14" s="14">
        <v>97169722.749098122</v>
      </c>
      <c r="C14" s="15"/>
    </row>
    <row r="15" spans="1:3" ht="15.75">
      <c r="A15" s="12" t="s">
        <v>9</v>
      </c>
      <c r="B15" s="14">
        <v>51417.773700000005</v>
      </c>
      <c r="C15" s="15"/>
    </row>
    <row r="16" spans="1:3" ht="15.75">
      <c r="A16" s="17" t="s">
        <v>10</v>
      </c>
      <c r="B16" s="18">
        <v>2994295916.4467983</v>
      </c>
      <c r="C16" s="19"/>
    </row>
    <row r="17" spans="1:3" ht="15.75">
      <c r="A17" s="17"/>
      <c r="B17" s="20"/>
      <c r="C17" s="19"/>
    </row>
    <row r="18" spans="1:3" ht="15.75">
      <c r="A18" s="17" t="s">
        <v>11</v>
      </c>
      <c r="B18" s="14"/>
      <c r="C18" s="15"/>
    </row>
    <row r="19" spans="1:3" ht="15.75">
      <c r="A19" s="12" t="s">
        <v>12</v>
      </c>
      <c r="B19" s="21">
        <v>73630792</v>
      </c>
      <c r="C19" s="22"/>
    </row>
    <row r="20" spans="1:3" ht="15.75">
      <c r="A20" s="12" t="s">
        <v>13</v>
      </c>
      <c r="B20" s="24">
        <v>32612.614375000012</v>
      </c>
      <c r="C20" s="15"/>
    </row>
    <row r="21" spans="1:3" ht="15.75">
      <c r="A21" s="17" t="s">
        <v>14</v>
      </c>
      <c r="B21" s="25">
        <v>73663404.614374995</v>
      </c>
      <c r="C21" s="26"/>
    </row>
    <row r="22" spans="1:3" ht="15.75">
      <c r="A22" s="12"/>
      <c r="B22" s="23"/>
      <c r="C22" s="22"/>
    </row>
    <row r="23" spans="1:3" ht="15.75">
      <c r="A23" s="9"/>
      <c r="B23" s="27"/>
      <c r="C23" s="9"/>
    </row>
    <row r="24" spans="1:3" ht="16.5" thickBot="1">
      <c r="A24" s="17" t="s">
        <v>15</v>
      </c>
      <c r="B24" s="109">
        <v>3067959321.0611734</v>
      </c>
      <c r="C24" s="19"/>
    </row>
    <row r="25" spans="1:3" ht="16.5" thickTop="1">
      <c r="A25" s="12"/>
      <c r="B25" s="14"/>
      <c r="C25" s="15"/>
    </row>
    <row r="26" spans="1:3" ht="15.75">
      <c r="A26" s="12"/>
      <c r="B26" s="14"/>
      <c r="C26" s="15"/>
    </row>
    <row r="27" spans="1:3" ht="15.75">
      <c r="A27" s="30" t="s">
        <v>16</v>
      </c>
      <c r="B27" s="14"/>
      <c r="C27" s="15"/>
    </row>
    <row r="28" spans="1:3" ht="16.5" thickBot="1">
      <c r="A28" s="12" t="s">
        <v>17</v>
      </c>
      <c r="B28" s="29">
        <v>90337.81</v>
      </c>
      <c r="C28" s="19"/>
    </row>
    <row r="29" spans="1:3" ht="16.5" thickTop="1">
      <c r="A29" s="12"/>
      <c r="B29" s="14"/>
      <c r="C29" s="15"/>
    </row>
    <row r="30" spans="1:3" ht="15.75">
      <c r="A30" s="30" t="s">
        <v>18</v>
      </c>
      <c r="B30" s="14"/>
      <c r="C30" s="15"/>
    </row>
    <row r="31" spans="1:3" ht="15.75">
      <c r="A31" s="110" t="s">
        <v>41</v>
      </c>
      <c r="B31" s="14">
        <v>613765988.92999995</v>
      </c>
      <c r="C31" s="15"/>
    </row>
    <row r="32" spans="1:3" ht="15.75">
      <c r="A32" s="32" t="s">
        <v>19</v>
      </c>
      <c r="B32" s="14">
        <v>345036229.34000003</v>
      </c>
      <c r="C32" s="15"/>
    </row>
    <row r="33" spans="1:3" ht="15.75">
      <c r="A33" s="12" t="s">
        <v>20</v>
      </c>
      <c r="B33" s="14">
        <v>246169</v>
      </c>
      <c r="C33" s="15"/>
    </row>
    <row r="34" spans="1:3" ht="16.5" thickBot="1">
      <c r="A34" s="12"/>
      <c r="B34" s="29">
        <v>959048387.26999998</v>
      </c>
      <c r="C34" s="19"/>
    </row>
    <row r="35" spans="1:3" ht="16.5" thickTop="1">
      <c r="A35" s="12"/>
      <c r="B35" s="33"/>
      <c r="C35" s="34"/>
    </row>
    <row r="36" spans="1:3" ht="15.75">
      <c r="A36" s="35"/>
      <c r="B36" s="33"/>
      <c r="C36" s="34"/>
    </row>
    <row r="37" spans="1:3" ht="15.75">
      <c r="A37" s="6" t="s">
        <v>21</v>
      </c>
      <c r="B37" s="37" t="s">
        <v>40</v>
      </c>
      <c r="C37" s="8"/>
    </row>
    <row r="38" spans="1:3" ht="15.75">
      <c r="A38" s="6" t="s">
        <v>22</v>
      </c>
      <c r="B38" s="10"/>
      <c r="C38" s="38"/>
    </row>
    <row r="39" spans="1:3" ht="15.75">
      <c r="A39" s="12" t="s">
        <v>23</v>
      </c>
      <c r="B39" s="33">
        <v>481812</v>
      </c>
      <c r="C39" s="39"/>
    </row>
    <row r="40" spans="1:3" ht="15.75">
      <c r="A40" s="17" t="s">
        <v>24</v>
      </c>
      <c r="B40" s="40">
        <v>481812</v>
      </c>
      <c r="C40" s="36"/>
    </row>
    <row r="41" spans="1:3" ht="15.75">
      <c r="A41" s="12"/>
      <c r="B41" s="33"/>
      <c r="C41" s="36"/>
    </row>
    <row r="42" spans="1:3" ht="15.75">
      <c r="A42" s="6" t="s">
        <v>25</v>
      </c>
      <c r="B42" s="33"/>
      <c r="C42" s="36"/>
    </row>
    <row r="43" spans="1:3" ht="15.75">
      <c r="A43" s="12" t="s">
        <v>26</v>
      </c>
      <c r="B43" s="33">
        <v>2841152897.9000001</v>
      </c>
      <c r="C43" s="36"/>
    </row>
    <row r="44" spans="1:3" ht="15.75">
      <c r="A44" s="12" t="s">
        <v>27</v>
      </c>
      <c r="B44" s="33">
        <v>194440732.44999999</v>
      </c>
      <c r="C44" s="42"/>
    </row>
    <row r="45" spans="1:3" ht="15.75">
      <c r="A45" s="12" t="s">
        <v>28</v>
      </c>
      <c r="B45" s="43">
        <v>31883878.711966783</v>
      </c>
      <c r="C45" s="44"/>
    </row>
    <row r="46" spans="1:3" ht="15.75">
      <c r="A46" s="17" t="s">
        <v>29</v>
      </c>
      <c r="B46" s="40">
        <v>3067477509.0619669</v>
      </c>
      <c r="C46" s="39"/>
    </row>
    <row r="47" spans="1:3" ht="15.75">
      <c r="A47" s="12"/>
      <c r="B47" s="33"/>
      <c r="C47" s="36"/>
    </row>
    <row r="48" spans="1:3" ht="16.5" thickBot="1">
      <c r="A48" s="17" t="s">
        <v>30</v>
      </c>
      <c r="B48" s="111">
        <v>3067959321.0619669</v>
      </c>
      <c r="C48" s="36"/>
    </row>
    <row r="49" spans="1:3" ht="16.5" thickTop="1">
      <c r="A49" s="12"/>
      <c r="B49" s="27"/>
      <c r="C49" s="47"/>
    </row>
    <row r="50" spans="1:3" ht="15.75">
      <c r="A50" s="12"/>
      <c r="B50" s="33"/>
      <c r="C50" s="36"/>
    </row>
    <row r="51" spans="1:3" ht="15.75">
      <c r="A51" s="17" t="s">
        <v>31</v>
      </c>
      <c r="B51" s="33"/>
      <c r="C51" s="36"/>
    </row>
    <row r="52" spans="1:3" ht="16.5" thickBot="1">
      <c r="A52" s="12" t="s">
        <v>32</v>
      </c>
      <c r="B52" s="46">
        <v>90337.81</v>
      </c>
      <c r="C52" s="36"/>
    </row>
    <row r="53" spans="1:3" ht="16.5" thickTop="1">
      <c r="A53" s="12"/>
      <c r="B53" s="33"/>
      <c r="C53" s="39"/>
    </row>
    <row r="54" spans="1:3" ht="15.75">
      <c r="A54" s="17" t="s">
        <v>33</v>
      </c>
      <c r="B54" s="33"/>
      <c r="C54" s="36"/>
    </row>
    <row r="55" spans="1:3" ht="15.75">
      <c r="A55" s="12" t="s">
        <v>34</v>
      </c>
      <c r="B55" s="33">
        <v>959048387.26999998</v>
      </c>
      <c r="C55" s="48"/>
    </row>
    <row r="56" spans="1:3" ht="16.5" thickBot="1">
      <c r="A56" s="12"/>
      <c r="B56" s="29">
        <v>959048387.26999998</v>
      </c>
      <c r="C56" s="39"/>
    </row>
    <row r="57" spans="1:3" ht="15.75" thickTop="1"/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C48" sqref="C48"/>
    </sheetView>
  </sheetViews>
  <sheetFormatPr baseColWidth="10" defaultRowHeight="15"/>
  <cols>
    <col min="1" max="1" width="44.140625" customWidth="1"/>
    <col min="3" max="3" width="16.7109375" customWidth="1"/>
  </cols>
  <sheetData>
    <row r="1" spans="1:5">
      <c r="A1" s="5"/>
      <c r="B1" s="5"/>
      <c r="C1" s="5"/>
      <c r="D1" s="5"/>
      <c r="E1" s="5"/>
    </row>
    <row r="2" spans="1:5" ht="15.75">
      <c r="A2" s="241" t="s">
        <v>0</v>
      </c>
      <c r="B2" s="241"/>
      <c r="C2" s="241"/>
      <c r="D2" s="241"/>
      <c r="E2" s="241"/>
    </row>
    <row r="3" spans="1:5">
      <c r="A3" s="242" t="s">
        <v>1</v>
      </c>
      <c r="B3" s="242"/>
      <c r="C3" s="242"/>
      <c r="D3" s="242"/>
      <c r="E3" s="242"/>
    </row>
    <row r="4" spans="1:5">
      <c r="A4" s="243" t="s">
        <v>46</v>
      </c>
      <c r="B4" s="243"/>
      <c r="C4" s="243"/>
      <c r="D4" s="243"/>
      <c r="E4" s="243"/>
    </row>
    <row r="5" spans="1:5" ht="15.75">
      <c r="A5" s="244" t="s">
        <v>2</v>
      </c>
      <c r="B5" s="244"/>
      <c r="C5" s="244"/>
      <c r="D5" s="244"/>
      <c r="E5" s="244"/>
    </row>
    <row r="6" spans="1:5" ht="15.75">
      <c r="A6" s="1"/>
      <c r="B6" s="112"/>
      <c r="C6" s="2"/>
      <c r="D6" s="3"/>
      <c r="E6" s="4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 ht="15.75">
      <c r="A11" s="6" t="s">
        <v>3</v>
      </c>
      <c r="B11" s="113"/>
      <c r="C11" s="7" t="s">
        <v>45</v>
      </c>
      <c r="D11" s="8"/>
      <c r="E11" s="9"/>
    </row>
    <row r="12" spans="1:5" ht="15.75">
      <c r="A12" s="6" t="s">
        <v>5</v>
      </c>
      <c r="B12" s="114"/>
      <c r="C12" s="10"/>
      <c r="D12" s="11"/>
      <c r="E12" s="9"/>
    </row>
    <row r="13" spans="1:5" ht="15.75">
      <c r="A13" s="12" t="s">
        <v>6</v>
      </c>
      <c r="B13" s="13"/>
      <c r="C13" s="14">
        <v>392255751.50114</v>
      </c>
      <c r="D13" s="15"/>
      <c r="E13" s="9"/>
    </row>
    <row r="14" spans="1:5" ht="15.75">
      <c r="A14" s="12" t="s">
        <v>7</v>
      </c>
      <c r="B14" s="13"/>
      <c r="C14" s="14">
        <v>2494341522</v>
      </c>
      <c r="D14" s="15"/>
      <c r="E14" s="9"/>
    </row>
    <row r="15" spans="1:5" ht="15.75">
      <c r="A15" s="12" t="s">
        <v>8</v>
      </c>
      <c r="B15" s="13"/>
      <c r="C15" s="14">
        <v>130723992.21459138</v>
      </c>
      <c r="D15" s="15"/>
      <c r="E15" s="16"/>
    </row>
    <row r="16" spans="1:5" ht="15.75">
      <c r="A16" s="12" t="s">
        <v>9</v>
      </c>
      <c r="B16" s="13"/>
      <c r="C16" s="14">
        <v>39579.294860000002</v>
      </c>
      <c r="D16" s="15"/>
      <c r="E16" s="16"/>
    </row>
    <row r="17" spans="1:5" ht="15.75">
      <c r="A17" s="17" t="s">
        <v>10</v>
      </c>
      <c r="B17" s="114"/>
      <c r="C17" s="18">
        <v>3017360845.0105915</v>
      </c>
      <c r="D17" s="19"/>
      <c r="E17" s="16"/>
    </row>
    <row r="18" spans="1:5" ht="15.75">
      <c r="A18" s="17"/>
      <c r="B18" s="114"/>
      <c r="C18" s="20"/>
      <c r="D18" s="19"/>
      <c r="E18" s="16"/>
    </row>
    <row r="19" spans="1:5" ht="15.75">
      <c r="A19" s="17" t="s">
        <v>11</v>
      </c>
      <c r="B19" s="114"/>
      <c r="C19" s="14"/>
      <c r="D19" s="15"/>
      <c r="E19" s="16"/>
    </row>
    <row r="20" spans="1:5" ht="15.75">
      <c r="A20" s="12" t="s">
        <v>12</v>
      </c>
      <c r="B20" s="13"/>
      <c r="C20" s="21">
        <v>78683107</v>
      </c>
      <c r="D20" s="22"/>
      <c r="E20" s="9"/>
    </row>
    <row r="21" spans="1:5" ht="15.75">
      <c r="A21" s="12" t="s">
        <v>13</v>
      </c>
      <c r="B21" s="13"/>
      <c r="C21" s="24">
        <v>31649.24291666667</v>
      </c>
      <c r="D21" s="15"/>
      <c r="E21" s="9"/>
    </row>
    <row r="22" spans="1:5" ht="15.75">
      <c r="A22" s="17" t="s">
        <v>14</v>
      </c>
      <c r="B22" s="114"/>
      <c r="C22" s="25">
        <v>78714756.242916673</v>
      </c>
      <c r="D22" s="26"/>
      <c r="E22" s="9"/>
    </row>
    <row r="23" spans="1:5" ht="15.75">
      <c r="A23" s="12"/>
      <c r="B23" s="114"/>
      <c r="C23" s="23"/>
      <c r="D23" s="22"/>
      <c r="E23" s="9"/>
    </row>
    <row r="24" spans="1:5" ht="15.75">
      <c r="A24" s="9"/>
      <c r="B24" s="115"/>
      <c r="C24" s="27"/>
      <c r="D24" s="9"/>
      <c r="E24" s="9"/>
    </row>
    <row r="25" spans="1:5" ht="16.5" thickBot="1">
      <c r="A25" s="17" t="s">
        <v>15</v>
      </c>
      <c r="B25" s="114"/>
      <c r="C25" s="109">
        <v>3096075601.2535081</v>
      </c>
      <c r="D25" s="19"/>
      <c r="E25" s="9"/>
    </row>
    <row r="26" spans="1:5" ht="16.5" thickTop="1">
      <c r="A26" s="12"/>
      <c r="B26" s="114"/>
      <c r="C26" s="14"/>
      <c r="D26" s="15"/>
      <c r="E26" s="9"/>
    </row>
    <row r="27" spans="1:5" ht="15.75">
      <c r="A27" s="12"/>
      <c r="B27" s="114"/>
      <c r="C27" s="14"/>
      <c r="D27" s="15"/>
      <c r="E27" s="9"/>
    </row>
    <row r="28" spans="1:5" ht="15.75">
      <c r="A28" s="30" t="s">
        <v>16</v>
      </c>
      <c r="B28" s="114"/>
      <c r="C28" s="14"/>
      <c r="D28" s="15"/>
      <c r="E28" s="9"/>
    </row>
    <row r="29" spans="1:5" ht="16.5" thickBot="1">
      <c r="A29" s="12" t="s">
        <v>17</v>
      </c>
      <c r="B29" s="116"/>
      <c r="C29" s="29">
        <v>90337.81</v>
      </c>
      <c r="D29" s="19"/>
      <c r="E29" s="9"/>
    </row>
    <row r="30" spans="1:5" ht="16.5" thickTop="1">
      <c r="A30" s="12"/>
      <c r="B30" s="114"/>
      <c r="C30" s="14"/>
      <c r="D30" s="15"/>
      <c r="E30" s="31"/>
    </row>
    <row r="31" spans="1:5" ht="15.75">
      <c r="A31" s="30" t="s">
        <v>18</v>
      </c>
      <c r="B31" s="114"/>
      <c r="C31" s="14"/>
      <c r="D31" s="15"/>
      <c r="E31" s="9"/>
    </row>
    <row r="32" spans="1:5" ht="15.75">
      <c r="A32" s="110" t="s">
        <v>41</v>
      </c>
      <c r="B32" s="114"/>
      <c r="C32" s="14">
        <v>613765988.92999995</v>
      </c>
      <c r="D32" s="15"/>
      <c r="E32" s="9"/>
    </row>
    <row r="33" spans="1:5" ht="15.75">
      <c r="A33" s="32" t="s">
        <v>19</v>
      </c>
      <c r="B33" s="116"/>
      <c r="C33" s="14">
        <v>344277330.30999994</v>
      </c>
      <c r="D33" s="15"/>
      <c r="E33" s="9"/>
    </row>
    <row r="34" spans="1:5" ht="15.75">
      <c r="A34" s="12" t="s">
        <v>20</v>
      </c>
      <c r="B34" s="116"/>
      <c r="C34" s="14">
        <v>246169</v>
      </c>
      <c r="D34" s="15"/>
      <c r="E34" s="31"/>
    </row>
    <row r="35" spans="1:5" ht="16.5" thickBot="1">
      <c r="A35" s="12"/>
      <c r="B35" s="114"/>
      <c r="C35" s="29">
        <v>958289488.23999989</v>
      </c>
      <c r="D35" s="19"/>
      <c r="E35" s="31"/>
    </row>
    <row r="36" spans="1:5" ht="16.5" thickTop="1">
      <c r="A36" s="12"/>
      <c r="B36" s="114"/>
      <c r="C36" s="33"/>
      <c r="D36" s="34"/>
      <c r="E36" s="9"/>
    </row>
    <row r="37" spans="1:5" ht="15.75">
      <c r="A37" s="35"/>
      <c r="B37" s="114"/>
      <c r="C37" s="33"/>
      <c r="D37" s="34"/>
      <c r="E37" s="36"/>
    </row>
    <row r="38" spans="1:5" ht="15.75">
      <c r="A38" s="6" t="s">
        <v>21</v>
      </c>
      <c r="B38" s="113"/>
      <c r="C38" s="37" t="s">
        <v>45</v>
      </c>
      <c r="D38" s="8"/>
      <c r="E38" s="36"/>
    </row>
    <row r="39" spans="1:5" ht="15.75">
      <c r="A39" s="6" t="s">
        <v>22</v>
      </c>
      <c r="B39" s="116"/>
      <c r="C39" s="10"/>
      <c r="D39" s="38"/>
      <c r="E39" s="36"/>
    </row>
    <row r="40" spans="1:5" ht="15.75">
      <c r="A40" s="12" t="s">
        <v>23</v>
      </c>
      <c r="B40" s="13"/>
      <c r="C40" s="33">
        <v>609286</v>
      </c>
      <c r="D40" s="39"/>
      <c r="E40" s="36"/>
    </row>
    <row r="41" spans="1:5" ht="15.75">
      <c r="A41" s="17" t="s">
        <v>24</v>
      </c>
      <c r="B41" s="116"/>
      <c r="C41" s="40">
        <v>609286</v>
      </c>
      <c r="D41" s="36"/>
      <c r="E41" s="41"/>
    </row>
    <row r="42" spans="1:5" ht="15.75">
      <c r="A42" s="12"/>
      <c r="B42" s="116"/>
      <c r="C42" s="33"/>
      <c r="D42" s="36"/>
      <c r="E42" s="41"/>
    </row>
    <row r="43" spans="1:5" ht="15.75">
      <c r="A43" s="6" t="s">
        <v>25</v>
      </c>
      <c r="B43" s="117"/>
      <c r="C43" s="33"/>
      <c r="D43" s="36"/>
      <c r="E43" s="41"/>
    </row>
    <row r="44" spans="1:5" ht="15.75">
      <c r="A44" s="12" t="s">
        <v>26</v>
      </c>
      <c r="B44" s="13"/>
      <c r="C44" s="33">
        <v>2841152897.9000001</v>
      </c>
      <c r="D44" s="36"/>
      <c r="E44" s="41"/>
    </row>
    <row r="45" spans="1:5" ht="15.75">
      <c r="A45" s="12" t="s">
        <v>27</v>
      </c>
      <c r="B45" s="13"/>
      <c r="C45" s="33">
        <v>216574475.06999996</v>
      </c>
      <c r="D45" s="42"/>
      <c r="E45" s="41"/>
    </row>
    <row r="46" spans="1:5" ht="15.75">
      <c r="A46" s="12" t="s">
        <v>28</v>
      </c>
      <c r="B46" s="13"/>
      <c r="C46" s="43">
        <v>37738942.475857504</v>
      </c>
      <c r="D46" s="44"/>
      <c r="E46" s="41"/>
    </row>
    <row r="47" spans="1:5" ht="15.75">
      <c r="A47" s="17" t="s">
        <v>29</v>
      </c>
      <c r="B47" s="116"/>
      <c r="C47" s="40">
        <v>3095466315.445858</v>
      </c>
      <c r="D47" s="39"/>
      <c r="E47" s="41"/>
    </row>
    <row r="48" spans="1:5" ht="15.75">
      <c r="A48" s="12"/>
      <c r="B48" s="116"/>
      <c r="C48" s="33"/>
      <c r="D48" s="36"/>
      <c r="E48" s="41"/>
    </row>
    <row r="49" spans="1:5" ht="16.5" thickBot="1">
      <c r="A49" s="17" t="s">
        <v>30</v>
      </c>
      <c r="B49" s="116"/>
      <c r="C49" s="111">
        <v>3096075601.445858</v>
      </c>
      <c r="D49" s="36"/>
      <c r="E49" s="31"/>
    </row>
    <row r="50" spans="1:5" ht="16.5" thickTop="1">
      <c r="A50" s="12"/>
      <c r="B50" s="116"/>
      <c r="C50" s="27"/>
      <c r="D50" s="47"/>
      <c r="E50" s="41"/>
    </row>
    <row r="51" spans="1:5" ht="15.75">
      <c r="A51" s="12"/>
      <c r="B51" s="116"/>
      <c r="C51" s="33"/>
      <c r="D51" s="36"/>
      <c r="E51" s="41"/>
    </row>
    <row r="52" spans="1:5" ht="15.75">
      <c r="A52" s="17" t="s">
        <v>31</v>
      </c>
      <c r="B52" s="116"/>
      <c r="C52" s="33"/>
      <c r="D52" s="36"/>
      <c r="E52" s="41"/>
    </row>
    <row r="53" spans="1:5" ht="16.5" thickBot="1">
      <c r="A53" s="12" t="s">
        <v>32</v>
      </c>
      <c r="B53" s="116"/>
      <c r="C53" s="46">
        <v>90337.81</v>
      </c>
      <c r="D53" s="36"/>
      <c r="E53" s="41"/>
    </row>
    <row r="54" spans="1:5" ht="16.5" thickTop="1">
      <c r="A54" s="12"/>
      <c r="B54" s="116"/>
      <c r="C54" s="33"/>
      <c r="D54" s="39"/>
      <c r="E54" s="41"/>
    </row>
    <row r="55" spans="1:5" ht="15.75">
      <c r="A55" s="17" t="s">
        <v>33</v>
      </c>
      <c r="B55" s="116"/>
      <c r="C55" s="33"/>
      <c r="D55" s="36"/>
      <c r="E55" s="41"/>
    </row>
    <row r="56" spans="1:5" ht="15.75">
      <c r="A56" s="12" t="s">
        <v>34</v>
      </c>
      <c r="B56" s="116"/>
      <c r="C56" s="33">
        <v>958289488.23999989</v>
      </c>
      <c r="D56" s="48"/>
      <c r="E56" s="41"/>
    </row>
    <row r="57" spans="1:5" ht="16.5" thickBot="1">
      <c r="A57" s="12"/>
      <c r="B57" s="116"/>
      <c r="C57" s="29">
        <v>958289488.23999989</v>
      </c>
      <c r="D57" s="39"/>
      <c r="E57" s="41"/>
    </row>
    <row r="58" spans="1:5" ht="15.75" thickTop="1"/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" workbookViewId="0">
      <selection activeCell="H9" sqref="H9"/>
    </sheetView>
  </sheetViews>
  <sheetFormatPr baseColWidth="10" defaultRowHeight="15"/>
  <cols>
    <col min="1" max="1" width="39.140625" customWidth="1"/>
    <col min="2" max="2" width="20.85546875" customWidth="1"/>
    <col min="4" max="4" width="37.42578125" customWidth="1"/>
    <col min="5" max="5" width="18" customWidth="1"/>
  </cols>
  <sheetData>
    <row r="1" spans="1:17" ht="15.75">
      <c r="A1" s="242" t="s">
        <v>1</v>
      </c>
      <c r="B1" s="242"/>
      <c r="C1" s="242"/>
      <c r="D1" s="242"/>
      <c r="E1" s="24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.75">
      <c r="A2" s="243" t="s">
        <v>47</v>
      </c>
      <c r="B2" s="243"/>
      <c r="C2" s="243"/>
      <c r="D2" s="243"/>
      <c r="E2" s="243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244" t="s">
        <v>2</v>
      </c>
      <c r="B3" s="244"/>
      <c r="C3" s="244"/>
      <c r="D3" s="244"/>
      <c r="E3" s="24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>
      <c r="A4" s="1"/>
      <c r="B4" s="2"/>
      <c r="C4" s="5"/>
      <c r="D4" s="5"/>
      <c r="E4" s="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>
      <c r="A5" s="5"/>
      <c r="B5" s="5"/>
      <c r="C5" s="5"/>
      <c r="D5" s="5"/>
      <c r="E5" s="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>
      <c r="A6" s="5"/>
      <c r="B6" s="5"/>
      <c r="C6" s="5"/>
      <c r="D6" s="5"/>
      <c r="E6" s="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.75">
      <c r="A7" s="5"/>
      <c r="B7" s="5"/>
      <c r="C7" s="5"/>
      <c r="D7" s="5"/>
      <c r="E7" s="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.75">
      <c r="A8" s="5"/>
      <c r="B8" s="5"/>
      <c r="C8" s="5"/>
      <c r="D8" s="5"/>
      <c r="E8" s="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>
      <c r="A9" s="6" t="s">
        <v>3</v>
      </c>
      <c r="B9" s="5"/>
      <c r="C9" s="5"/>
      <c r="D9" s="6" t="s">
        <v>21</v>
      </c>
      <c r="E9" s="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.75">
      <c r="A10" s="6" t="s">
        <v>5</v>
      </c>
      <c r="B10" s="10"/>
      <c r="C10" s="5"/>
      <c r="D10" s="6" t="s">
        <v>22</v>
      </c>
      <c r="E10" s="10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.75">
      <c r="A11" s="12" t="s">
        <v>6</v>
      </c>
      <c r="B11" s="14">
        <v>552918633.78400004</v>
      </c>
      <c r="C11" s="5"/>
      <c r="D11" s="12" t="s">
        <v>23</v>
      </c>
      <c r="E11" s="33">
        <v>738414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>
      <c r="A12" s="12" t="s">
        <v>7</v>
      </c>
      <c r="B12" s="14">
        <v>2444877499</v>
      </c>
      <c r="C12" s="5"/>
      <c r="D12" s="12"/>
      <c r="E12" s="11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>
      <c r="A13" s="12" t="s">
        <v>8</v>
      </c>
      <c r="B13" s="14">
        <v>71764357.212314844</v>
      </c>
      <c r="C13" s="5"/>
      <c r="E13" s="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>
      <c r="A14" s="12" t="s">
        <v>9</v>
      </c>
      <c r="B14" s="14">
        <v>31874.483500000002</v>
      </c>
      <c r="C14" s="5"/>
      <c r="D14" s="17" t="s">
        <v>24</v>
      </c>
      <c r="E14" s="40">
        <v>738414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>
      <c r="A15" s="17" t="s">
        <v>10</v>
      </c>
      <c r="B15" s="18">
        <v>3069592364.479815</v>
      </c>
      <c r="C15" s="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75">
      <c r="A16" s="5"/>
      <c r="B16" s="5"/>
      <c r="C16" s="5"/>
      <c r="D16" s="6" t="s">
        <v>25</v>
      </c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.75">
      <c r="A17" s="17" t="s">
        <v>11</v>
      </c>
      <c r="B17" s="14"/>
      <c r="C17" s="5"/>
      <c r="D17" s="12" t="s">
        <v>26</v>
      </c>
      <c r="E17" s="33">
        <v>2841152897.9000001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.75">
      <c r="A18" s="12" t="s">
        <v>12</v>
      </c>
      <c r="B18" s="23">
        <v>79663793.5</v>
      </c>
      <c r="C18" s="5"/>
      <c r="D18" s="12" t="s">
        <v>27</v>
      </c>
      <c r="E18" s="33">
        <v>269942168.29999995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.75">
      <c r="A19" s="12" t="s">
        <v>13</v>
      </c>
      <c r="B19" s="24">
        <v>30685.871458333342</v>
      </c>
      <c r="C19" s="5"/>
      <c r="D19" s="12" t="s">
        <v>28</v>
      </c>
      <c r="E19" s="120">
        <v>37453363.665102825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.75">
      <c r="A20" s="17" t="s">
        <v>14</v>
      </c>
      <c r="B20" s="25">
        <v>79694479.371458337</v>
      </c>
      <c r="C20" s="5"/>
      <c r="D20" s="17" t="s">
        <v>29</v>
      </c>
      <c r="E20" s="40">
        <v>3148548429.8651028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.75">
      <c r="A21" s="12"/>
      <c r="B21" s="23"/>
      <c r="C21" s="5"/>
      <c r="D21" s="12"/>
      <c r="E21" s="1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.75">
      <c r="A22" s="9"/>
      <c r="B22" s="27"/>
      <c r="C22" s="5"/>
      <c r="D22" s="12"/>
      <c r="E22" s="1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6.5" thickBot="1">
      <c r="A23" s="17" t="s">
        <v>15</v>
      </c>
      <c r="B23" s="118">
        <v>3149286843.8512735</v>
      </c>
      <c r="C23" s="5"/>
      <c r="D23" s="17" t="s">
        <v>30</v>
      </c>
      <c r="E23" s="121">
        <v>3149286843.8651028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6.5" thickTop="1">
      <c r="A24" s="12"/>
      <c r="B24" s="12"/>
      <c r="C24" s="5"/>
      <c r="D24" s="12"/>
      <c r="E24" s="1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.75">
      <c r="A25" s="12"/>
      <c r="B25" s="14"/>
      <c r="C25" s="5"/>
      <c r="D25" s="12"/>
      <c r="E25" s="1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75">
      <c r="A26" s="12"/>
      <c r="B26" s="14"/>
      <c r="C26" s="5"/>
      <c r="D26" s="12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>
      <c r="A27" s="30" t="s">
        <v>16</v>
      </c>
      <c r="B27" s="14"/>
      <c r="C27" s="5"/>
      <c r="D27" s="17" t="s">
        <v>31</v>
      </c>
      <c r="E27" s="3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6.5" thickBot="1">
      <c r="A28" s="12" t="s">
        <v>17</v>
      </c>
      <c r="B28" s="29">
        <v>90337.81</v>
      </c>
      <c r="C28" s="5"/>
      <c r="D28" s="12" t="s">
        <v>32</v>
      </c>
      <c r="E28" s="46">
        <v>90337.81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6.5" thickTop="1">
      <c r="A29" s="12"/>
      <c r="B29" s="14"/>
      <c r="C29" s="5"/>
      <c r="D29" s="12"/>
      <c r="E29" s="3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>
      <c r="A30" s="30" t="s">
        <v>18</v>
      </c>
      <c r="B30" s="14"/>
      <c r="C30" s="5"/>
      <c r="D30" s="17" t="s">
        <v>33</v>
      </c>
      <c r="E30" s="3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>
      <c r="A31" s="110" t="s">
        <v>41</v>
      </c>
      <c r="B31" s="14">
        <v>613765988.92999995</v>
      </c>
      <c r="C31" s="5"/>
      <c r="D31" s="12" t="s">
        <v>34</v>
      </c>
      <c r="E31" s="33">
        <v>959590858.99999988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>
      <c r="A32" s="32" t="s">
        <v>19</v>
      </c>
      <c r="B32" s="14">
        <v>345578701.06999999</v>
      </c>
      <c r="C32" s="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>
      <c r="A33" s="12" t="s">
        <v>20</v>
      </c>
      <c r="B33" s="14">
        <v>246169</v>
      </c>
      <c r="C33" s="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6.5" thickBot="1">
      <c r="A34" s="12"/>
      <c r="B34" s="29">
        <v>959590859</v>
      </c>
      <c r="C34" s="5"/>
      <c r="D34" s="35"/>
      <c r="E34" s="29">
        <v>959590858.99999988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6.5" thickTop="1">
      <c r="A35" s="12"/>
      <c r="B35" s="33"/>
      <c r="C35" s="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ht="15.75">
      <c r="A36" s="35"/>
      <c r="B36" s="35"/>
      <c r="C36" s="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7" ht="15.75">
      <c r="A37" s="35"/>
      <c r="B37" s="35"/>
      <c r="C37" s="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7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7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7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7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7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7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7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6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6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7" workbookViewId="0">
      <selection activeCell="A34" sqref="A34"/>
    </sheetView>
  </sheetViews>
  <sheetFormatPr baseColWidth="10" defaultRowHeight="15"/>
  <cols>
    <col min="1" max="1" width="44.85546875" customWidth="1"/>
    <col min="2" max="2" width="16.42578125" customWidth="1"/>
    <col min="3" max="3" width="3" customWidth="1"/>
    <col min="4" max="4" width="40.85546875" customWidth="1"/>
    <col min="5" max="5" width="20.85546875" customWidth="1"/>
  </cols>
  <sheetData>
    <row r="1" spans="1:6">
      <c r="A1" s="5"/>
      <c r="B1" s="5"/>
      <c r="C1" s="5"/>
      <c r="D1" s="5"/>
      <c r="E1" s="5"/>
      <c r="F1" s="5"/>
    </row>
    <row r="2" spans="1:6" ht="15.75">
      <c r="A2" s="241" t="s">
        <v>0</v>
      </c>
      <c r="B2" s="241"/>
      <c r="C2" s="241"/>
      <c r="D2" s="241"/>
      <c r="E2" s="241"/>
      <c r="F2" s="241"/>
    </row>
    <row r="3" spans="1:6">
      <c r="A3" s="242" t="s">
        <v>1</v>
      </c>
      <c r="B3" s="242"/>
      <c r="C3" s="242"/>
      <c r="D3" s="242"/>
      <c r="E3" s="242"/>
      <c r="F3" s="242"/>
    </row>
    <row r="4" spans="1:6">
      <c r="A4" s="243" t="s">
        <v>48</v>
      </c>
      <c r="B4" s="243"/>
      <c r="C4" s="243"/>
      <c r="D4" s="243"/>
      <c r="E4" s="243"/>
      <c r="F4" s="243"/>
    </row>
    <row r="5" spans="1:6" ht="15.75">
      <c r="A5" s="244" t="s">
        <v>2</v>
      </c>
      <c r="B5" s="244"/>
      <c r="C5" s="244"/>
      <c r="D5" s="244"/>
      <c r="E5" s="244"/>
      <c r="F5" s="244"/>
    </row>
    <row r="6" spans="1:6">
      <c r="A6" s="5"/>
      <c r="B6" s="5"/>
      <c r="C6" s="5"/>
      <c r="D6" s="5"/>
      <c r="E6" s="5"/>
      <c r="F6" s="5"/>
    </row>
    <row r="7" spans="1:6" ht="15.75">
      <c r="A7" s="6" t="s">
        <v>3</v>
      </c>
      <c r="B7" s="5"/>
      <c r="C7" s="8"/>
      <c r="D7" s="6" t="s">
        <v>21</v>
      </c>
      <c r="E7" s="5"/>
      <c r="F7" s="8"/>
    </row>
    <row r="8" spans="1:6" ht="15.75">
      <c r="A8" s="6" t="s">
        <v>5</v>
      </c>
      <c r="B8" s="10"/>
      <c r="C8" s="11"/>
      <c r="D8" s="6" t="s">
        <v>22</v>
      </c>
      <c r="E8" s="10"/>
      <c r="F8" s="11"/>
    </row>
    <row r="9" spans="1:6" ht="15.75">
      <c r="A9" s="12" t="s">
        <v>6</v>
      </c>
      <c r="B9" s="14">
        <v>437516503.17620003</v>
      </c>
      <c r="C9" s="15"/>
      <c r="D9" s="12" t="s">
        <v>23</v>
      </c>
      <c r="E9" s="33">
        <v>476522</v>
      </c>
      <c r="F9" s="15"/>
    </row>
    <row r="10" spans="1:6" ht="15.75">
      <c r="A10" s="12" t="s">
        <v>7</v>
      </c>
      <c r="B10" s="14">
        <v>2493372820</v>
      </c>
      <c r="C10" s="15"/>
      <c r="D10" s="12"/>
      <c r="E10" s="119"/>
      <c r="F10" s="15"/>
    </row>
    <row r="11" spans="1:6" ht="15.75">
      <c r="A11" s="12" t="s">
        <v>8</v>
      </c>
      <c r="B11" s="14">
        <v>103144964.50909038</v>
      </c>
      <c r="C11" s="15"/>
      <c r="D11" s="17" t="s">
        <v>24</v>
      </c>
      <c r="E11" s="40">
        <v>476522</v>
      </c>
      <c r="F11" s="15"/>
    </row>
    <row r="12" spans="1:6" ht="15.75">
      <c r="A12" s="12" t="s">
        <v>9</v>
      </c>
      <c r="B12" s="14">
        <v>20267.9264</v>
      </c>
      <c r="C12" s="15"/>
      <c r="D12" s="5"/>
      <c r="F12" s="15"/>
    </row>
    <row r="13" spans="1:6" ht="15.75">
      <c r="A13" s="17" t="s">
        <v>10</v>
      </c>
      <c r="B13" s="18">
        <v>3034054555.6116905</v>
      </c>
      <c r="C13" s="15"/>
      <c r="D13" s="6" t="s">
        <v>25</v>
      </c>
      <c r="E13" s="33"/>
      <c r="F13" s="15"/>
    </row>
    <row r="14" spans="1:6" ht="15.75">
      <c r="B14" s="20"/>
      <c r="C14" s="19"/>
      <c r="D14" s="12" t="s">
        <v>26</v>
      </c>
      <c r="E14" s="33">
        <v>2841152897.9000001</v>
      </c>
      <c r="F14" s="19"/>
    </row>
    <row r="15" spans="1:6" ht="15.75">
      <c r="A15" s="17"/>
      <c r="B15" s="20"/>
      <c r="C15" s="19"/>
      <c r="D15" s="12" t="s">
        <v>27</v>
      </c>
      <c r="E15" s="33">
        <v>326668209.43000001</v>
      </c>
      <c r="F15" s="19"/>
    </row>
    <row r="16" spans="1:6" ht="15.75">
      <c r="A16" s="17" t="s">
        <v>11</v>
      </c>
      <c r="B16" s="14"/>
      <c r="C16" s="15"/>
      <c r="D16" s="12" t="s">
        <v>28</v>
      </c>
      <c r="E16" s="120">
        <v>39309239.883543</v>
      </c>
      <c r="F16" s="15"/>
    </row>
    <row r="17" spans="1:6" ht="15.75">
      <c r="A17" s="12" t="s">
        <v>12</v>
      </c>
      <c r="B17" s="23">
        <v>173522590.5</v>
      </c>
      <c r="C17" s="22"/>
      <c r="D17" s="17" t="s">
        <v>29</v>
      </c>
      <c r="E17" s="40">
        <v>3207130347.2135429</v>
      </c>
      <c r="F17" s="22"/>
    </row>
    <row r="18" spans="1:6" ht="15.75">
      <c r="A18" s="12" t="s">
        <v>13</v>
      </c>
      <c r="B18" s="24">
        <v>29722.500000000011</v>
      </c>
      <c r="C18" s="15"/>
      <c r="D18" s="12"/>
      <c r="E18" s="33"/>
      <c r="F18" s="15"/>
    </row>
    <row r="19" spans="1:6" ht="16.5" thickBot="1">
      <c r="A19" s="17" t="s">
        <v>14</v>
      </c>
      <c r="B19" s="25">
        <v>173552313</v>
      </c>
      <c r="C19" s="26"/>
      <c r="D19" s="17" t="s">
        <v>30</v>
      </c>
      <c r="E19" s="121">
        <v>3207606869.2135429</v>
      </c>
      <c r="F19" s="26"/>
    </row>
    <row r="20" spans="1:6" ht="16.5" thickTop="1">
      <c r="A20" s="9"/>
      <c r="B20" s="27"/>
      <c r="C20" s="9"/>
      <c r="D20" s="15"/>
      <c r="E20" s="15"/>
      <c r="F20" s="9"/>
    </row>
    <row r="21" spans="1:6" ht="16.5" thickBot="1">
      <c r="A21" s="17" t="s">
        <v>15</v>
      </c>
      <c r="B21" s="118">
        <v>3207606868.6116905</v>
      </c>
      <c r="C21" s="19"/>
      <c r="D21" s="15"/>
      <c r="E21" s="15"/>
      <c r="F21" s="19"/>
    </row>
    <row r="22" spans="1:6" ht="16.5" thickTop="1">
      <c r="A22" s="12"/>
      <c r="B22" s="14"/>
      <c r="C22" s="15"/>
      <c r="D22" s="15"/>
      <c r="E22" s="15"/>
      <c r="F22" s="15"/>
    </row>
    <row r="23" spans="1:6" ht="15.75">
      <c r="A23" s="30" t="s">
        <v>16</v>
      </c>
      <c r="B23" s="14"/>
      <c r="C23" s="15"/>
      <c r="D23" s="15"/>
      <c r="E23" s="15"/>
      <c r="F23" s="15"/>
    </row>
    <row r="24" spans="1:6" ht="16.5" thickBot="1">
      <c r="A24" s="12" t="s">
        <v>17</v>
      </c>
      <c r="B24" s="29">
        <v>90337.81</v>
      </c>
      <c r="C24" s="19"/>
      <c r="D24" s="17" t="s">
        <v>31</v>
      </c>
      <c r="E24" s="33"/>
      <c r="F24" s="19"/>
    </row>
    <row r="25" spans="1:6" ht="17.25" thickTop="1" thickBot="1">
      <c r="A25" s="12"/>
      <c r="B25" s="14"/>
      <c r="C25" s="15"/>
      <c r="D25" s="12" t="s">
        <v>32</v>
      </c>
      <c r="E25" s="46">
        <v>90337.81</v>
      </c>
      <c r="F25" s="15"/>
    </row>
    <row r="26" spans="1:6" ht="16.5" thickTop="1">
      <c r="A26" s="30" t="s">
        <v>18</v>
      </c>
      <c r="B26" s="14"/>
      <c r="C26" s="15"/>
      <c r="D26" s="12"/>
      <c r="E26" s="33"/>
      <c r="F26" s="15"/>
    </row>
    <row r="27" spans="1:6" ht="15.75">
      <c r="A27" s="110" t="s">
        <v>41</v>
      </c>
      <c r="B27" s="14">
        <v>613765988.92999995</v>
      </c>
      <c r="C27" s="15"/>
      <c r="D27" s="17" t="s">
        <v>33</v>
      </c>
      <c r="E27" s="33"/>
      <c r="F27" s="15"/>
    </row>
    <row r="28" spans="1:6" ht="15.75">
      <c r="A28" s="32" t="s">
        <v>19</v>
      </c>
      <c r="B28" s="14">
        <v>346897701.82000005</v>
      </c>
      <c r="C28" s="15"/>
      <c r="D28" s="12" t="s">
        <v>34</v>
      </c>
      <c r="F28" s="15"/>
    </row>
    <row r="29" spans="1:6" ht="15.75">
      <c r="A29" s="12" t="s">
        <v>20</v>
      </c>
      <c r="B29" s="14">
        <v>246169</v>
      </c>
      <c r="C29" s="15"/>
      <c r="D29" s="12"/>
      <c r="E29" s="33">
        <v>960909859.75</v>
      </c>
      <c r="F29" s="15"/>
    </row>
    <row r="30" spans="1:6" ht="16.5" thickBot="1">
      <c r="A30" s="12"/>
      <c r="B30" s="29">
        <v>960909859.75</v>
      </c>
      <c r="C30" s="19"/>
      <c r="D30" s="19"/>
      <c r="E30" s="29">
        <v>960909859.75</v>
      </c>
      <c r="F30" s="19"/>
    </row>
    <row r="31" spans="1:6" ht="16.5" thickTop="1">
      <c r="A31" s="12"/>
      <c r="B31" s="33"/>
      <c r="C31" s="34"/>
      <c r="D31" s="34"/>
      <c r="E31" s="34"/>
      <c r="F31" s="34"/>
    </row>
    <row r="32" spans="1:6" ht="15.75">
      <c r="A32" s="35"/>
      <c r="B32" s="33"/>
      <c r="C32" s="34"/>
      <c r="D32" s="34"/>
      <c r="E32" s="34"/>
      <c r="F32" s="34"/>
    </row>
    <row r="33" spans="1:6" ht="15.75">
      <c r="A33" s="12"/>
      <c r="B33" s="12"/>
      <c r="C33" s="8"/>
      <c r="D33" s="8"/>
      <c r="E33" s="8"/>
      <c r="F33" s="8"/>
    </row>
    <row r="34" spans="1:6" ht="15.75">
      <c r="A34" s="12"/>
      <c r="B34" s="12"/>
      <c r="C34" s="38"/>
      <c r="D34" s="38"/>
      <c r="E34" s="38"/>
      <c r="F34" s="38"/>
    </row>
    <row r="35" spans="1:6" ht="15.75">
      <c r="A35" s="12"/>
      <c r="B35" s="12"/>
      <c r="C35" s="39"/>
      <c r="D35" s="39"/>
      <c r="E35" s="39"/>
      <c r="F35" s="39"/>
    </row>
    <row r="36" spans="1:6" ht="15.75">
      <c r="A36" s="12"/>
      <c r="B36" s="12"/>
      <c r="C36" s="36"/>
      <c r="D36" s="36"/>
      <c r="E36" s="36"/>
      <c r="F36" s="36"/>
    </row>
    <row r="37" spans="1:6" ht="15.75">
      <c r="A37" s="12"/>
      <c r="B37" s="12"/>
      <c r="C37" s="36"/>
      <c r="D37" s="36"/>
      <c r="E37" s="36"/>
      <c r="F37" s="36"/>
    </row>
    <row r="38" spans="1:6" ht="15.75">
      <c r="A38" s="12"/>
      <c r="B38" s="12"/>
      <c r="C38" s="36"/>
      <c r="D38" s="36"/>
      <c r="E38" s="36"/>
      <c r="F38" s="36"/>
    </row>
    <row r="39" spans="1:6" ht="15.75">
      <c r="A39" s="12"/>
      <c r="B39" s="12"/>
      <c r="C39" s="36"/>
      <c r="D39" s="36"/>
      <c r="E39" s="36"/>
      <c r="F39" s="36"/>
    </row>
    <row r="40" spans="1:6" ht="15.75">
      <c r="A40" s="12"/>
      <c r="B40" s="12"/>
      <c r="C40" s="36"/>
      <c r="D40" s="36"/>
      <c r="E40" s="36"/>
      <c r="F40" s="36"/>
    </row>
    <row r="41" spans="1:6" ht="15.75">
      <c r="A41" s="12"/>
      <c r="B41" s="12"/>
      <c r="C41" s="42"/>
      <c r="D41" s="42"/>
      <c r="E41" s="42"/>
      <c r="F41" s="42"/>
    </row>
    <row r="42" spans="1:6" ht="15.75">
      <c r="A42" s="12"/>
      <c r="B42" s="12"/>
      <c r="C42" s="44"/>
      <c r="D42" s="44"/>
      <c r="E42" s="44"/>
      <c r="F42" s="44"/>
    </row>
    <row r="43" spans="1:6" ht="15.75">
      <c r="A43" s="12"/>
      <c r="B43" s="12"/>
      <c r="C43" s="39"/>
      <c r="D43" s="39"/>
      <c r="E43" s="39"/>
      <c r="F43" s="39"/>
    </row>
    <row r="44" spans="1:6" ht="15.75">
      <c r="A44" s="12"/>
      <c r="B44" s="12"/>
      <c r="C44" s="36"/>
      <c r="D44" s="36"/>
      <c r="E44" s="36"/>
      <c r="F44" s="36"/>
    </row>
    <row r="45" spans="1:6" ht="15.75">
      <c r="A45" s="12"/>
      <c r="B45" s="12"/>
      <c r="C45" s="36"/>
      <c r="D45" s="36"/>
      <c r="E45" s="36"/>
      <c r="F45" s="36"/>
    </row>
    <row r="46" spans="1:6" ht="15.75">
      <c r="A46" s="12"/>
      <c r="B46" s="12"/>
      <c r="C46" s="47"/>
      <c r="D46" s="47"/>
      <c r="E46" s="47"/>
      <c r="F46" s="47"/>
    </row>
    <row r="47" spans="1:6" ht="15.75">
      <c r="A47" s="12"/>
      <c r="B47" s="12"/>
      <c r="C47" s="36"/>
      <c r="D47" s="36"/>
      <c r="E47" s="36"/>
      <c r="F47" s="36"/>
    </row>
    <row r="48" spans="1:6" ht="15.75">
      <c r="A48" s="12"/>
      <c r="B48" s="12"/>
      <c r="C48" s="36"/>
      <c r="D48" s="36"/>
      <c r="E48" s="36"/>
      <c r="F48" s="36"/>
    </row>
    <row r="49" spans="1:6" ht="15.75">
      <c r="A49" s="12"/>
      <c r="B49" s="12"/>
      <c r="C49" s="36"/>
      <c r="D49" s="36"/>
      <c r="E49" s="36"/>
      <c r="F49" s="36"/>
    </row>
    <row r="50" spans="1:6" ht="15.75">
      <c r="A50" s="12"/>
      <c r="B50" s="12"/>
      <c r="C50" s="39"/>
      <c r="D50" s="39"/>
      <c r="E50" s="39"/>
      <c r="F50" s="39"/>
    </row>
    <row r="51" spans="1:6" ht="15.75">
      <c r="A51" s="12"/>
      <c r="B51" s="12"/>
      <c r="C51" s="36"/>
      <c r="D51" s="36"/>
      <c r="E51" s="36"/>
      <c r="F51" s="36"/>
    </row>
    <row r="52" spans="1:6" ht="15.75">
      <c r="C52" s="48"/>
      <c r="D52" s="48"/>
      <c r="E52" s="48"/>
      <c r="F52" s="48"/>
    </row>
    <row r="53" spans="1:6" ht="15.75">
      <c r="C53" s="39"/>
      <c r="D53" s="39"/>
      <c r="E53" s="39"/>
      <c r="F53" s="39"/>
    </row>
    <row r="54" spans="1:6" ht="15.75">
      <c r="A54" s="12"/>
      <c r="B54" s="49"/>
      <c r="C54" s="122"/>
      <c r="D54" s="122"/>
      <c r="E54" s="122"/>
      <c r="F54" s="122"/>
    </row>
  </sheetData>
  <mergeCells count="4">
    <mergeCell ref="A2:F2"/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12" sqref="F12"/>
    </sheetView>
  </sheetViews>
  <sheetFormatPr baseColWidth="10" defaultRowHeight="15"/>
  <cols>
    <col min="1" max="1" width="48" customWidth="1"/>
    <col min="2" max="2" width="20.5703125" customWidth="1"/>
    <col min="3" max="3" width="6.42578125" style="130" customWidth="1"/>
    <col min="4" max="4" width="37" customWidth="1"/>
    <col min="5" max="5" width="23" customWidth="1"/>
  </cols>
  <sheetData>
    <row r="1" spans="1:6" ht="15.75">
      <c r="A1" s="241" t="s">
        <v>0</v>
      </c>
      <c r="B1" s="241"/>
      <c r="C1" s="241"/>
      <c r="D1" s="241"/>
      <c r="E1" s="241"/>
      <c r="F1" s="241"/>
    </row>
    <row r="2" spans="1:6">
      <c r="A2" s="242" t="s">
        <v>1</v>
      </c>
      <c r="B2" s="242"/>
      <c r="C2" s="242"/>
      <c r="D2" s="242"/>
      <c r="E2" s="242"/>
      <c r="F2" s="242"/>
    </row>
    <row r="3" spans="1:6">
      <c r="A3" s="243" t="s">
        <v>49</v>
      </c>
      <c r="B3" s="243"/>
      <c r="C3" s="243"/>
      <c r="D3" s="243"/>
      <c r="E3" s="243"/>
      <c r="F3" s="243"/>
    </row>
    <row r="4" spans="1:6" ht="15.75">
      <c r="A4" s="244" t="s">
        <v>2</v>
      </c>
      <c r="B4" s="244"/>
      <c r="C4" s="244"/>
      <c r="D4" s="244"/>
      <c r="E4" s="244"/>
      <c r="F4" s="244"/>
    </row>
    <row r="5" spans="1:6" ht="15.75">
      <c r="A5" s="134"/>
      <c r="B5" s="134"/>
      <c r="C5" s="151"/>
      <c r="D5" s="148"/>
      <c r="E5" s="139"/>
      <c r="F5" s="148"/>
    </row>
    <row r="6" spans="1:6" ht="15.75">
      <c r="A6" s="138" t="s">
        <v>3</v>
      </c>
      <c r="B6" s="138"/>
      <c r="C6" s="151"/>
      <c r="D6" s="138" t="s">
        <v>21</v>
      </c>
      <c r="E6" s="139"/>
      <c r="F6" s="125"/>
    </row>
    <row r="7" spans="1:6" ht="15.75">
      <c r="A7" s="138" t="s">
        <v>5</v>
      </c>
      <c r="B7" s="138"/>
      <c r="C7" s="151"/>
      <c r="D7" s="138" t="s">
        <v>22</v>
      </c>
      <c r="E7" s="152"/>
      <c r="F7" s="152"/>
    </row>
    <row r="8" spans="1:6" ht="15.75">
      <c r="A8" s="134" t="s">
        <v>6</v>
      </c>
      <c r="B8" s="151">
        <v>439861262.54000002</v>
      </c>
      <c r="C8" s="151"/>
      <c r="D8" s="134" t="s">
        <v>23</v>
      </c>
      <c r="E8" s="148">
        <v>624903.68000000005</v>
      </c>
      <c r="F8" s="148"/>
    </row>
    <row r="9" spans="1:6" ht="15.75">
      <c r="A9" s="134" t="s">
        <v>7</v>
      </c>
      <c r="B9" s="151">
        <v>2444576851.3400002</v>
      </c>
      <c r="C9" s="151"/>
      <c r="D9" s="134"/>
      <c r="E9" s="145"/>
      <c r="F9" s="145"/>
    </row>
    <row r="10" spans="1:6" ht="15.75">
      <c r="A10" s="134" t="s">
        <v>8</v>
      </c>
      <c r="B10" s="151">
        <v>136979352.03</v>
      </c>
      <c r="C10" s="154"/>
      <c r="D10" s="136" t="s">
        <v>24</v>
      </c>
      <c r="E10" s="144">
        <v>624903.68000000005</v>
      </c>
      <c r="F10" s="157"/>
    </row>
    <row r="11" spans="1:6" ht="15.75">
      <c r="A11" s="134" t="s">
        <v>9</v>
      </c>
      <c r="B11" s="151">
        <v>142752.10999999999</v>
      </c>
      <c r="C11" s="151"/>
      <c r="D11" s="134"/>
      <c r="E11" s="148"/>
      <c r="F11" s="148"/>
    </row>
    <row r="12" spans="1:6" ht="15.75">
      <c r="A12" s="136" t="s">
        <v>10</v>
      </c>
      <c r="B12" s="155">
        <v>3021560218.0200005</v>
      </c>
      <c r="C12" s="151"/>
      <c r="D12" s="148"/>
      <c r="E12" s="148"/>
      <c r="F12" s="148"/>
    </row>
    <row r="13" spans="1:6" ht="15.75">
      <c r="A13" s="136"/>
      <c r="B13" s="156"/>
      <c r="C13" s="151"/>
      <c r="D13" s="138" t="s">
        <v>25</v>
      </c>
      <c r="E13" s="148"/>
      <c r="F13" s="148"/>
    </row>
    <row r="14" spans="1:6" ht="15.75">
      <c r="A14" s="136" t="s">
        <v>11</v>
      </c>
      <c r="B14" s="151"/>
      <c r="C14" s="156"/>
      <c r="D14" s="134" t="s">
        <v>26</v>
      </c>
      <c r="E14" s="148">
        <v>2841152897.9000001</v>
      </c>
      <c r="F14" s="148"/>
    </row>
    <row r="15" spans="1:6" ht="15.75">
      <c r="A15" s="134" t="s">
        <v>12</v>
      </c>
      <c r="B15" s="150">
        <v>230883922.38999999</v>
      </c>
      <c r="C15" s="156"/>
      <c r="D15" s="134" t="s">
        <v>27</v>
      </c>
      <c r="E15" s="148">
        <v>367574425.81</v>
      </c>
      <c r="F15" s="148"/>
    </row>
    <row r="16" spans="1:6" ht="15.75">
      <c r="A16" s="134" t="s">
        <v>13</v>
      </c>
      <c r="B16" s="131">
        <v>28800.67</v>
      </c>
      <c r="C16" s="151"/>
      <c r="D16" s="134" t="s">
        <v>28</v>
      </c>
      <c r="E16" s="161">
        <v>43120713.789999999</v>
      </c>
      <c r="F16" s="157"/>
    </row>
    <row r="17" spans="1:6" ht="15.75">
      <c r="A17" s="136" t="s">
        <v>14</v>
      </c>
      <c r="B17" s="149">
        <v>230912723.05999997</v>
      </c>
      <c r="C17" s="150"/>
      <c r="D17" s="136" t="s">
        <v>29</v>
      </c>
      <c r="E17" s="144">
        <v>3251848037.5</v>
      </c>
      <c r="F17" s="148"/>
    </row>
    <row r="18" spans="1:6" ht="15.75">
      <c r="A18" s="134"/>
      <c r="B18" s="150"/>
      <c r="C18" s="151"/>
      <c r="D18" s="134"/>
      <c r="E18" s="148"/>
      <c r="F18" s="129"/>
    </row>
    <row r="19" spans="1:6" ht="16.5" thickBot="1">
      <c r="A19" s="136" t="s">
        <v>15</v>
      </c>
      <c r="B19" s="160">
        <v>3252472941.0800004</v>
      </c>
      <c r="C19" s="127"/>
      <c r="D19" s="136" t="s">
        <v>30</v>
      </c>
      <c r="E19" s="162">
        <v>3252472941.1799998</v>
      </c>
      <c r="F19" s="143"/>
    </row>
    <row r="20" spans="1:6" ht="16.5" thickTop="1">
      <c r="A20" s="134"/>
      <c r="B20" s="151"/>
      <c r="C20" s="150"/>
      <c r="D20" s="134"/>
      <c r="E20" s="148"/>
      <c r="F20" s="148"/>
    </row>
    <row r="21" spans="1:6" ht="15.75">
      <c r="A21" s="141" t="s">
        <v>16</v>
      </c>
      <c r="B21" s="151"/>
      <c r="C21" s="143"/>
      <c r="D21" s="136" t="s">
        <v>31</v>
      </c>
      <c r="E21" s="148"/>
      <c r="F21" s="148"/>
    </row>
    <row r="22" spans="1:6" ht="16.5" thickBot="1">
      <c r="A22" s="134" t="s">
        <v>17</v>
      </c>
      <c r="B22" s="147">
        <v>90337.81</v>
      </c>
      <c r="C22" s="126"/>
      <c r="D22" s="134" t="s">
        <v>32</v>
      </c>
      <c r="E22" s="146">
        <v>90337.81</v>
      </c>
      <c r="F22" s="157"/>
    </row>
    <row r="23" spans="1:6" ht="16.5" thickTop="1">
      <c r="A23" s="134"/>
      <c r="B23" s="151"/>
      <c r="C23" s="151"/>
      <c r="D23" s="134"/>
      <c r="E23" s="148"/>
      <c r="F23" s="148"/>
    </row>
    <row r="24" spans="1:6" ht="15.75">
      <c r="A24" s="141" t="s">
        <v>18</v>
      </c>
      <c r="B24" s="151"/>
      <c r="C24" s="151"/>
      <c r="D24" s="136" t="s">
        <v>33</v>
      </c>
      <c r="E24" s="148"/>
      <c r="F24" s="148"/>
    </row>
    <row r="25" spans="1:6" ht="15.75">
      <c r="A25" s="159" t="s">
        <v>41</v>
      </c>
      <c r="B25" s="151">
        <v>613765988.92999995</v>
      </c>
      <c r="C25" s="151"/>
      <c r="D25" s="139"/>
      <c r="E25" s="139"/>
      <c r="F25" s="148"/>
    </row>
    <row r="26" spans="1:6" ht="15.75">
      <c r="A26" s="142" t="s">
        <v>19</v>
      </c>
      <c r="B26" s="151">
        <v>348150591.36000001</v>
      </c>
      <c r="C26" s="156"/>
      <c r="D26" s="139"/>
      <c r="E26" s="139"/>
      <c r="F26" s="156"/>
    </row>
    <row r="27" spans="1:6" ht="15.75">
      <c r="A27" s="134" t="s">
        <v>20</v>
      </c>
      <c r="B27" s="151">
        <v>246169</v>
      </c>
      <c r="C27" s="151"/>
      <c r="D27" s="134" t="s">
        <v>34</v>
      </c>
      <c r="E27" s="148">
        <v>962162749.28999996</v>
      </c>
      <c r="F27" s="124"/>
    </row>
    <row r="28" spans="1:6" ht="16.5" thickBot="1">
      <c r="A28" s="134"/>
      <c r="B28" s="147">
        <v>962162749.28999996</v>
      </c>
      <c r="C28" s="151"/>
      <c r="D28" s="134"/>
      <c r="E28" s="147">
        <v>962162749.28999996</v>
      </c>
      <c r="F28" s="124"/>
    </row>
    <row r="29" spans="1:6" ht="16.5" thickTop="1">
      <c r="A29" s="139"/>
      <c r="B29" s="139"/>
      <c r="C29" s="139"/>
      <c r="D29" s="139"/>
      <c r="E29" s="139"/>
      <c r="F29" s="139"/>
    </row>
    <row r="30" spans="1:6" ht="15.75">
      <c r="A30" s="139"/>
      <c r="B30" s="139"/>
      <c r="C30" s="139"/>
      <c r="D30" s="139"/>
      <c r="E30" s="139"/>
      <c r="F30" s="139"/>
    </row>
    <row r="31" spans="1:6" ht="15.75">
      <c r="A31" s="139"/>
      <c r="B31" s="139"/>
      <c r="C31" s="139"/>
      <c r="D31" s="139"/>
      <c r="E31" s="139"/>
      <c r="F31" s="139"/>
    </row>
    <row r="32" spans="1:6" ht="15.75">
      <c r="A32" s="139"/>
      <c r="B32" s="139"/>
      <c r="C32" s="139"/>
      <c r="D32" s="139"/>
      <c r="E32" s="139"/>
      <c r="F32" s="139"/>
    </row>
    <row r="33" spans="1:6" ht="15.75">
      <c r="A33" s="139"/>
      <c r="B33" s="139"/>
      <c r="C33" s="139"/>
      <c r="D33" s="139"/>
      <c r="E33" s="139"/>
      <c r="F33" s="139"/>
    </row>
    <row r="34" spans="1:6" ht="15.75">
      <c r="A34" s="139"/>
      <c r="B34" s="139"/>
      <c r="C34" s="139"/>
      <c r="D34" s="139"/>
      <c r="E34" s="139"/>
      <c r="F34" s="139"/>
    </row>
    <row r="35" spans="1:6" ht="15.75">
      <c r="A35" s="139"/>
      <c r="B35" s="139"/>
      <c r="C35" s="139"/>
      <c r="D35" s="139"/>
      <c r="E35" s="139"/>
      <c r="F35" s="139"/>
    </row>
    <row r="36" spans="1:6" ht="15.75">
      <c r="A36" s="139"/>
      <c r="B36" s="139"/>
      <c r="C36" s="139"/>
      <c r="D36" s="139"/>
      <c r="E36" s="139"/>
      <c r="F36" s="139"/>
    </row>
    <row r="37" spans="1:6" ht="15.75">
      <c r="A37" s="139"/>
      <c r="B37" s="139"/>
      <c r="C37" s="139"/>
      <c r="D37" s="139"/>
      <c r="E37" s="139"/>
      <c r="F37" s="139"/>
    </row>
    <row r="38" spans="1:6" ht="15.75">
      <c r="A38" s="139"/>
      <c r="B38" s="139"/>
      <c r="C38" s="139"/>
      <c r="D38" s="139"/>
      <c r="E38" s="139"/>
      <c r="F38" s="139"/>
    </row>
    <row r="39" spans="1:6" ht="15.75">
      <c r="A39" s="139"/>
      <c r="B39" s="139"/>
      <c r="C39" s="139"/>
      <c r="D39" s="139"/>
      <c r="E39" s="139"/>
      <c r="F39" s="139"/>
    </row>
    <row r="40" spans="1:6" ht="15.75">
      <c r="A40" s="139"/>
      <c r="B40" s="139"/>
      <c r="C40" s="139"/>
      <c r="D40" s="139"/>
      <c r="E40" s="139"/>
      <c r="F40" s="139"/>
    </row>
    <row r="41" spans="1:6" ht="15.75">
      <c r="A41" s="139"/>
      <c r="B41" s="139"/>
      <c r="C41" s="139"/>
      <c r="D41" s="139"/>
      <c r="E41" s="139"/>
      <c r="F41" s="139"/>
    </row>
    <row r="42" spans="1:6" ht="15.75">
      <c r="A42" s="139"/>
      <c r="B42" s="139"/>
      <c r="C42" s="139"/>
      <c r="D42" s="139"/>
      <c r="E42" s="139"/>
      <c r="F42" s="139"/>
    </row>
    <row r="43" spans="1:6" ht="15.75">
      <c r="A43" s="139"/>
      <c r="B43" s="139"/>
      <c r="C43" s="139"/>
      <c r="D43" s="139"/>
      <c r="E43" s="139"/>
      <c r="F43" s="139"/>
    </row>
    <row r="44" spans="1:6" ht="15.75">
      <c r="A44" s="139"/>
      <c r="B44" s="139"/>
      <c r="C44" s="139"/>
      <c r="D44" s="139"/>
      <c r="E44" s="139"/>
      <c r="F44" s="139"/>
    </row>
    <row r="45" spans="1:6" ht="15.75">
      <c r="D45" s="133"/>
      <c r="E45" s="140"/>
      <c r="F45" s="158"/>
    </row>
    <row r="46" spans="1:6" ht="15.75">
      <c r="D46" s="132"/>
      <c r="E46" s="140"/>
      <c r="F46" s="123"/>
    </row>
    <row r="47" spans="1:6" ht="15.75">
      <c r="D47" s="132"/>
      <c r="E47" s="128"/>
      <c r="F47" s="158"/>
    </row>
    <row r="48" spans="1:6" ht="15.75">
      <c r="D48" s="135"/>
      <c r="E48" s="140"/>
      <c r="F48" s="123"/>
    </row>
    <row r="49" spans="1:6" ht="15.75">
      <c r="D49" s="132"/>
      <c r="E49" s="140"/>
      <c r="F49" s="123"/>
    </row>
    <row r="50" spans="1:6" ht="15.75">
      <c r="D50" s="132"/>
      <c r="E50" s="140"/>
      <c r="F50" s="123"/>
    </row>
    <row r="51" spans="1:6" ht="15.75">
      <c r="D51" s="132"/>
      <c r="E51" s="140"/>
      <c r="F51" s="158"/>
    </row>
    <row r="52" spans="1:6" ht="15.75">
      <c r="D52" s="133"/>
      <c r="E52" s="140"/>
      <c r="F52" s="123"/>
    </row>
    <row r="53" spans="1:6" ht="15.75">
      <c r="D53" s="132"/>
      <c r="E53" s="140"/>
      <c r="F53" s="123"/>
    </row>
    <row r="54" spans="1:6" ht="15.75">
      <c r="D54" s="140"/>
      <c r="E54" s="140"/>
      <c r="F54" s="158"/>
    </row>
    <row r="55" spans="1:6" ht="15.75">
      <c r="D55" s="133"/>
      <c r="E55" s="140"/>
      <c r="F55" s="158"/>
    </row>
    <row r="56" spans="1:6" ht="15.75">
      <c r="A56" s="134"/>
      <c r="B56" s="153"/>
      <c r="C56" s="153"/>
      <c r="D56" s="137"/>
      <c r="E56" s="140"/>
      <c r="F56" s="123"/>
    </row>
  </sheetData>
  <mergeCells count="4">
    <mergeCell ref="A4:F4"/>
    <mergeCell ref="A3:F3"/>
    <mergeCell ref="A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</cp:lastModifiedBy>
  <dcterms:created xsi:type="dcterms:W3CDTF">2016-07-05T16:29:51Z</dcterms:created>
  <dcterms:modified xsi:type="dcterms:W3CDTF">2017-02-03T16:26:33Z</dcterms:modified>
</cp:coreProperties>
</file>