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28035" windowHeight="1099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tre" sheetId="10" r:id="rId10"/>
    <sheet name="Noviembre" sheetId="11" r:id="rId11"/>
    <sheet name="Dicembre" sheetId="12" r:id="rId12"/>
  </sheets>
  <calcPr calcId="145621"/>
</workbook>
</file>

<file path=xl/calcChain.xml><?xml version="1.0" encoding="utf-8"?>
<calcChain xmlns="http://schemas.openxmlformats.org/spreadsheetml/2006/main">
  <c r="D25" i="11" l="1"/>
  <c r="D19" i="11"/>
  <c r="D29" i="11" l="1"/>
</calcChain>
</file>

<file path=xl/sharedStrings.xml><?xml version="1.0" encoding="utf-8"?>
<sst xmlns="http://schemas.openxmlformats.org/spreadsheetml/2006/main" count="223" uniqueCount="39">
  <si>
    <t>FONDO DE SEGURO DE DEPOSITOS</t>
  </si>
  <si>
    <t>ESTADO DE INGRESOS Y EGRESOS Y FONDO PATRIMONIAL</t>
  </si>
  <si>
    <t>(Expresado en Soles)</t>
  </si>
  <si>
    <t>31.05.2016</t>
  </si>
  <si>
    <t>INGRESOS</t>
  </si>
  <si>
    <t xml:space="preserve">Intereses por operaciones financieras </t>
  </si>
  <si>
    <t xml:space="preserve">Primas </t>
  </si>
  <si>
    <t xml:space="preserve">Multas </t>
  </si>
  <si>
    <t>Depósitos no reclamados en bancos por más de 10 años</t>
  </si>
  <si>
    <t>Ingresos  Extraordinarios</t>
  </si>
  <si>
    <t>TOTAL INGRESOS</t>
  </si>
  <si>
    <t>EGRESOS</t>
  </si>
  <si>
    <t>Depreciación Maquinaria y equipo</t>
  </si>
  <si>
    <t>Cargas Diversas de Gestión</t>
  </si>
  <si>
    <t>Egresos extraordinarios</t>
  </si>
  <si>
    <t>TOTAL EGRESOS</t>
  </si>
  <si>
    <t>Diferencia de Cambio, neta</t>
  </si>
  <si>
    <t>RESULTADO DEL PERÍODO</t>
  </si>
  <si>
    <t>Por el período de cinco meses terminados al 31 de Mayo de 2016</t>
  </si>
  <si>
    <t>31.01.2016</t>
  </si>
  <si>
    <t>ESTADO DE INGRESOS Y EGRESOS</t>
  </si>
  <si>
    <t xml:space="preserve">POR EL PERIODO DE UN MES TERMINADO EL 31 DE ENERO DE 2016 </t>
  </si>
  <si>
    <t xml:space="preserve">ESTADO DE INGRESOS Y EGRESOS </t>
  </si>
  <si>
    <t>31.03.2016</t>
  </si>
  <si>
    <t>Por el período de tres meses terminados al 31 de Marzo de 2016</t>
  </si>
  <si>
    <t>30.04.2016</t>
  </si>
  <si>
    <t xml:space="preserve">Por el período de cuatro meses terminados al 30 de Abril de 2016 </t>
  </si>
  <si>
    <t>29.02.2016</t>
  </si>
  <si>
    <t xml:space="preserve">Por el período de dos meses terminados al 29 de Febrero de 2016 </t>
  </si>
  <si>
    <t>30.06.2016</t>
  </si>
  <si>
    <t xml:space="preserve">Por el período de seis meses terminado al 30 de Junio de 2016 </t>
  </si>
  <si>
    <t xml:space="preserve">Por el período de siete meses terminados al 31 de Julio de 2016 </t>
  </si>
  <si>
    <t>31.08.2016</t>
  </si>
  <si>
    <t xml:space="preserve">Por el período de ocho meses terminados al 31 de Agosto de 2016 </t>
  </si>
  <si>
    <t xml:space="preserve">Por el período de nueve meses terminados al 30 de Setiembre de 2016 </t>
  </si>
  <si>
    <t xml:space="preserve">Por el período de diez meses terminados al 31 de Octubre de 2016 </t>
  </si>
  <si>
    <t>Por el período de once meses terminados al 30 de Noviembre de 2016</t>
  </si>
  <si>
    <t>RESULTADO DEL EJERCICIO</t>
  </si>
  <si>
    <t xml:space="preserve">Por el año terminado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</si>
</sst>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 * #,##0.00_ ;_ * \-#,##0.00_ ;_ * &quot;-&quot;??_ ;_ @_ "/>
    <numFmt numFmtId="164" formatCode="#,##0.00;\(#,##0.00\)"/>
    <numFmt numFmtId="165" formatCode="#,##0;\(#,##0\)"/>
    <numFmt numFmtId="166" formatCode="_ * #,##0_ ;_ * \-#,##0_ ;_ * &quot;-&quot;??_ ;_ @_ "/>
    <numFmt numFmtId="167" formatCode="&quot;€&quot;#,##0;[Red]&quot;€&quot;\-#,##0"/>
    <numFmt numFmtId="168" formatCode="#,##0\ &quot;€&quot;;[Red]\-#,##0\ &quot;€&quot;"/>
    <numFmt numFmtId="169" formatCode="_-* #,##0.00\ _P_t_a_-;\-* #,##0.00\ _P_t_a_-;_-* &quot;-&quot;??\ _P_t_a_-;_-@_-"/>
    <numFmt numFmtId="170" formatCode="_ * #,##0.000_ ;_ * \-#,##0.000_ ;_ * &quot;-&quot;??_ ;_ @_ "/>
    <numFmt numFmtId="171" formatCode="hh:mm\ \a\.m\./\p\.m\._)"/>
    <numFmt numFmtId="172" formatCode="#,##0.0;\(#,##0.0\)"/>
    <numFmt numFmtId="173" formatCode="#,##0_%_);\(#,##0\)_%;#,##0_%_);@_%_)"/>
    <numFmt numFmtId="174" formatCode="#,##0.00_%_);\(#,##0.00\)_%;#,##0.00_%_);@_%_)"/>
    <numFmt numFmtId="175" formatCode="&quot;S/.&quot;#,##0_%_);\(&quot;S/.&quot;#,##0\)_%;&quot;S/.&quot;#,##0_%_);@_%_)"/>
    <numFmt numFmtId="176" formatCode="&quot;S/.&quot;#,##0.00_%_);\(&quot;S/.&quot;#,##0.00\)_%;&quot;S/.&quot;#,##0.00_%_);@_%_)"/>
    <numFmt numFmtId="177" formatCode="&quot;S/.&quot;#,##0\ ;\(&quot;S/.&quot;#,##0\)"/>
    <numFmt numFmtId="178" formatCode="m\o\n\th\ d\,\ yyyy"/>
    <numFmt numFmtId="179" formatCode="m/d/yy_%_)"/>
    <numFmt numFmtId="180" formatCode="dd\ mmm\ yyyy_);&quot;Error &lt;0  &quot;;dd\ mmm\ yyyy_);&quot;  &quot;@"/>
    <numFmt numFmtId="181" formatCode="mmm\ yyyy_);&quot;Error &lt;0  &quot;;dd\ mmm\ yyyy_);&quot;  &quot;@"/>
    <numFmt numFmtId="182" formatCode="0_%_);\(0\)_%;0_%_);@_%_)"/>
    <numFmt numFmtId="183" formatCode="_([$€]* #,##0.00_);_([$€]* \(#,##0.00\);_([$€]* &quot;-&quot;??_);_(@_)"/>
    <numFmt numFmtId="184" formatCode="_ * #,##0.00_ ;_ * \-#,##0.00_ ;_ * \-??_ ;_ @_ "/>
    <numFmt numFmtId="185" formatCode="#,##0.0000_);\(#,##0.0000\);&quot;-  &quot;;&quot;  &quot;@"/>
    <numFmt numFmtId="186" formatCode="#.00"/>
    <numFmt numFmtId="187" formatCode="0.00%;\(0.00%\)"/>
    <numFmt numFmtId="188" formatCode="0.0\%_);\(0.0\%\);0.0\%_);@_%_)"/>
    <numFmt numFmtId="189" formatCode="#."/>
    <numFmt numFmtId="190" formatCode="0.0000\x"/>
    <numFmt numFmtId="191" formatCode="mmm\ yyyy"/>
    <numFmt numFmtId="192" formatCode="0.0\x_)_);&quot;NM&quot;_x_)_);0.0\x_)_);@_%_)"/>
    <numFmt numFmtId="193" formatCode="#,##0.0;[Red]\(#,##0.0\)"/>
    <numFmt numFmtId="194" formatCode="0.00000000000000000000"/>
    <numFmt numFmtId="195" formatCode="_(* #,##0_);_(* \(#,##0\);_(* &quot;-&quot;?_);_(@_)"/>
    <numFmt numFmtId="196" formatCode="0.0%"/>
    <numFmt numFmtId="197" formatCode="_-* #,##0.00\ _m_k_-;\-* #,##0.00\ _m_k_-;_-* &quot;-&quot;??\ _m_k_-;_-@_-"/>
    <numFmt numFmtId="198" formatCode="_-* #,##0\ _m_k_-;\-* #,##0\ _m_k_-;_-* &quot;-&quot;\ _m_k_-;_-@_-"/>
    <numFmt numFmtId="199" formatCode="_-* #,##0\ &quot;mk&quot;_-;\-* #,##0\ &quot;mk&quot;_-;_-* &quot;-&quot;\ &quot;mk&quot;_-;_-@_-"/>
    <numFmt numFmtId="200" formatCode="0.0%;\(0.0%\)"/>
    <numFmt numFmtId="201" formatCode="_-* #,##0.00\ &quot;mk&quot;_-;\-* #,##0.00\ &quot;mk&quot;_-;_-* &quot;-&quot;??\ &quot;mk&quot;_-;_-@_-"/>
    <numFmt numFmtId="202" formatCode="_(&quot;S/.&quot;* #,##0_);_(&quot;S/.&quot;* \(#,##0\);_(&quot;S/.&quot;* &quot;-&quot;_);_(@_)"/>
    <numFmt numFmtId="203" formatCode="_(&quot;S/.&quot;* #,##0.00_);_(&quot;S/.&quot;* \(#,##0.00\);_(&quot;S/.&quot;* &quot;-&quot;??_);_(@_)"/>
    <numFmt numFmtId="204" formatCode="_-* #,##0\ _P_t_a_-;\-* #,##0\ _P_t_a_-;_-* &quot;-&quot;\ _P_t_a_-;_-@_-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u/>
      <sz val="8.1999999999999993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color indexed="18"/>
      <name val="Arial"/>
      <family val="2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name val="Tms Rmn"/>
    </font>
    <font>
      <sz val="8"/>
      <color indexed="16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9.9499999999999993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0"/>
      <name val="Times New Roman"/>
      <family val="1"/>
    </font>
    <font>
      <sz val="8"/>
      <name val="Helv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545">
    <xf numFmtId="0" fontId="0" fillId="0" borderId="0"/>
    <xf numFmtId="164" fontId="1" fillId="0" borderId="0"/>
    <xf numFmtId="164" fontId="1" fillId="0" borderId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/>
    <xf numFmtId="171" fontId="1" fillId="0" borderId="0" applyFont="0" applyFill="0" applyBorder="0" applyAlignment="0" applyProtection="0">
      <alignment horizontal="right"/>
    </xf>
    <xf numFmtId="0" fontId="23" fillId="0" borderId="0"/>
    <xf numFmtId="0" fontId="1" fillId="0" borderId="0"/>
    <xf numFmtId="37" fontId="24" fillId="0" borderId="0"/>
    <xf numFmtId="37" fontId="25" fillId="0" borderId="0"/>
    <xf numFmtId="37" fontId="26" fillId="0" borderId="0"/>
    <xf numFmtId="0" fontId="1" fillId="0" borderId="0"/>
    <xf numFmtId="0" fontId="27" fillId="0" borderId="0" applyNumberFormat="0"/>
    <xf numFmtId="0" fontId="28" fillId="0" borderId="1"/>
    <xf numFmtId="0" fontId="29" fillId="0" borderId="0" applyNumberFormat="0"/>
    <xf numFmtId="37" fontId="30" fillId="0" borderId="12" applyNumberFormat="0" applyFont="0" applyFill="0" applyAlignment="0" applyProtection="0"/>
    <xf numFmtId="37" fontId="30" fillId="0" borderId="13" applyNumberFormat="0" applyFont="0" applyFill="0" applyAlignment="0" applyProtection="0"/>
    <xf numFmtId="172" fontId="31" fillId="0" borderId="0" applyFont="0" applyFill="0" applyBorder="0" applyAlignment="0" applyProtection="0">
      <protection locked="0"/>
    </xf>
    <xf numFmtId="173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167" fontId="5" fillId="0" borderId="0" applyFont="0" applyFill="0" applyBorder="0" applyAlignment="0" applyProtection="0"/>
    <xf numFmtId="174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5" fillId="0" borderId="0"/>
    <xf numFmtId="175" fontId="32" fillId="0" borderId="0" applyFont="0" applyFill="0" applyBorder="0" applyAlignment="0" applyProtection="0">
      <alignment horizontal="right"/>
    </xf>
    <xf numFmtId="176" fontId="32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7" fillId="0" borderId="0">
      <protection locked="0"/>
    </xf>
    <xf numFmtId="17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0" fontId="38" fillId="0" borderId="0" applyFont="0" applyFill="0" applyBorder="0" applyAlignment="0" applyProtection="0">
      <alignment vertical="top"/>
    </xf>
    <xf numFmtId="181" fontId="39" fillId="0" borderId="0" applyFont="0" applyFill="0" applyBorder="0" applyAlignment="0" applyProtection="0"/>
    <xf numFmtId="172" fontId="31" fillId="0" borderId="0">
      <protection locked="0"/>
    </xf>
    <xf numFmtId="0" fontId="1" fillId="0" borderId="0"/>
    <xf numFmtId="182" fontId="32" fillId="0" borderId="17" applyNumberFormat="0" applyFont="0" applyFill="0" applyAlignment="0" applyProtection="0"/>
    <xf numFmtId="0" fontId="40" fillId="0" borderId="0">
      <alignment vertical="top"/>
    </xf>
    <xf numFmtId="183" fontId="1" fillId="0" borderId="0" applyFont="0" applyFill="0" applyBorder="0" applyAlignment="0" applyProtection="0"/>
    <xf numFmtId="0" fontId="41" fillId="34" borderId="0"/>
    <xf numFmtId="0" fontId="41" fillId="34" borderId="0"/>
    <xf numFmtId="0" fontId="41" fillId="35" borderId="0"/>
    <xf numFmtId="0" fontId="41" fillId="35" borderId="0"/>
    <xf numFmtId="0" fontId="41" fillId="36" borderId="0"/>
    <xf numFmtId="0" fontId="41" fillId="36" borderId="0"/>
    <xf numFmtId="0" fontId="41" fillId="37" borderId="0"/>
    <xf numFmtId="0" fontId="41" fillId="37" borderId="0"/>
    <xf numFmtId="0" fontId="41" fillId="38" borderId="0"/>
    <xf numFmtId="0" fontId="41" fillId="38" borderId="0"/>
    <xf numFmtId="0" fontId="41" fillId="39" borderId="0"/>
    <xf numFmtId="0" fontId="41" fillId="39" borderId="0"/>
    <xf numFmtId="0" fontId="41" fillId="40" borderId="0"/>
    <xf numFmtId="0" fontId="41" fillId="40" borderId="0"/>
    <xf numFmtId="0" fontId="41" fillId="41" borderId="0"/>
    <xf numFmtId="0" fontId="41" fillId="41" borderId="0"/>
    <xf numFmtId="0" fontId="41" fillId="42" borderId="0"/>
    <xf numFmtId="0" fontId="41" fillId="42" borderId="0"/>
    <xf numFmtId="0" fontId="41" fillId="37" borderId="0"/>
    <xf numFmtId="0" fontId="41" fillId="37" borderId="0"/>
    <xf numFmtId="0" fontId="41" fillId="40" borderId="0"/>
    <xf numFmtId="0" fontId="41" fillId="40" borderId="0"/>
    <xf numFmtId="0" fontId="41" fillId="43" borderId="0"/>
    <xf numFmtId="0" fontId="41" fillId="43" borderId="0"/>
    <xf numFmtId="0" fontId="42" fillId="44" borderId="0"/>
    <xf numFmtId="0" fontId="42" fillId="41" borderId="0"/>
    <xf numFmtId="0" fontId="42" fillId="42" borderId="0"/>
    <xf numFmtId="0" fontId="42" fillId="45" borderId="0"/>
    <xf numFmtId="0" fontId="42" fillId="46" borderId="0"/>
    <xf numFmtId="0" fontId="42" fillId="47" borderId="0"/>
    <xf numFmtId="0" fontId="42" fillId="48" borderId="0"/>
    <xf numFmtId="0" fontId="42" fillId="49" borderId="0"/>
    <xf numFmtId="0" fontId="42" fillId="50" borderId="0"/>
    <xf numFmtId="0" fontId="42" fillId="45" borderId="0"/>
    <xf numFmtId="0" fontId="42" fillId="46" borderId="0"/>
    <xf numFmtId="0" fontId="42" fillId="51" borderId="0"/>
    <xf numFmtId="0" fontId="43" fillId="35" borderId="0"/>
    <xf numFmtId="0" fontId="44" fillId="52" borderId="14"/>
    <xf numFmtId="0" fontId="45" fillId="53" borderId="15"/>
    <xf numFmtId="184" fontId="22" fillId="0" borderId="0"/>
    <xf numFmtId="0" fontId="46" fillId="0" borderId="0"/>
    <xf numFmtId="0" fontId="47" fillId="36" borderId="0"/>
    <xf numFmtId="0" fontId="48" fillId="0" borderId="18"/>
    <xf numFmtId="0" fontId="49" fillId="0" borderId="19"/>
    <xf numFmtId="0" fontId="50" fillId="0" borderId="20"/>
    <xf numFmtId="0" fontId="50" fillId="0" borderId="0"/>
    <xf numFmtId="0" fontId="51" fillId="39" borderId="14"/>
    <xf numFmtId="0" fontId="52" fillId="0" borderId="16"/>
    <xf numFmtId="0" fontId="53" fillId="54" borderId="0"/>
    <xf numFmtId="0" fontId="22" fillId="0" borderId="0"/>
    <xf numFmtId="0" fontId="22" fillId="55" borderId="21"/>
    <xf numFmtId="0" fontId="54" fillId="52" borderId="22"/>
    <xf numFmtId="9" fontId="22" fillId="0" borderId="0"/>
    <xf numFmtId="0" fontId="55" fillId="0" borderId="0"/>
    <xf numFmtId="0" fontId="56" fillId="0" borderId="23"/>
    <xf numFmtId="0" fontId="57" fillId="0" borderId="0"/>
    <xf numFmtId="185" fontId="40" fillId="0" borderId="0" applyFont="0" applyFill="0" applyBorder="0" applyAlignment="0" applyProtection="0">
      <alignment horizontal="right"/>
    </xf>
    <xf numFmtId="186" fontId="37" fillId="0" borderId="0">
      <protection locked="0"/>
    </xf>
    <xf numFmtId="0" fontId="58" fillId="0" borderId="0" applyFill="0" applyBorder="0" applyProtection="0">
      <alignment horizontal="left"/>
    </xf>
    <xf numFmtId="187" fontId="59" fillId="0" borderId="0" applyFill="0" applyBorder="0" applyAlignment="0" applyProtection="0"/>
    <xf numFmtId="188" fontId="32" fillId="0" borderId="0" applyFont="0" applyFill="0" applyBorder="0" applyAlignment="0" applyProtection="0">
      <alignment horizontal="right"/>
    </xf>
    <xf numFmtId="0" fontId="60" fillId="0" borderId="0" applyProtection="0">
      <alignment horizontal="right"/>
    </xf>
    <xf numFmtId="189" fontId="61" fillId="0" borderId="0">
      <protection locked="0"/>
    </xf>
    <xf numFmtId="189" fontId="61" fillId="0" borderId="0">
      <protection locked="0"/>
    </xf>
    <xf numFmtId="37" fontId="62" fillId="0" borderId="0" applyNumberFormat="0" applyFill="0" applyBorder="0" applyAlignment="0" applyProtection="0"/>
    <xf numFmtId="37" fontId="3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0" fontId="1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" fillId="0" borderId="0">
      <alignment horizontal="right"/>
    </xf>
    <xf numFmtId="192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193" fontId="65" fillId="0" borderId="24" applyBorder="0" applyAlignment="0" applyProtection="0">
      <alignment horizontal="center"/>
    </xf>
    <xf numFmtId="0" fontId="23" fillId="0" borderId="0"/>
    <xf numFmtId="194" fontId="1" fillId="0" borderId="0" applyNumberFormat="0" applyFill="0" applyBorder="0" applyAlignment="0"/>
    <xf numFmtId="0" fontId="1" fillId="0" borderId="0"/>
    <xf numFmtId="0" fontId="35" fillId="0" borderId="0"/>
    <xf numFmtId="0" fontId="1" fillId="0" borderId="0"/>
    <xf numFmtId="0" fontId="5" fillId="0" borderId="0"/>
    <xf numFmtId="0" fontId="4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6" fillId="56" borderId="25"/>
    <xf numFmtId="1" fontId="67" fillId="0" borderId="0" applyProtection="0">
      <alignment horizontal="right" vertical="center"/>
    </xf>
    <xf numFmtId="0" fontId="33" fillId="0" borderId="0"/>
    <xf numFmtId="195" fontId="1" fillId="0" borderId="0" applyFont="0" applyFill="0" applyBorder="0" applyAlignment="0" applyProtection="0"/>
    <xf numFmtId="196" fontId="68" fillId="0" borderId="0"/>
    <xf numFmtId="196" fontId="68" fillId="0" borderId="0"/>
    <xf numFmtId="9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19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7" fontId="71" fillId="0" borderId="0" applyNumberFormat="0" applyFill="0" applyBorder="0" applyAlignment="0" applyProtection="0"/>
    <xf numFmtId="38" fontId="72" fillId="0" borderId="0"/>
    <xf numFmtId="200" fontId="73" fillId="0" borderId="0" applyFill="0" applyBorder="0" applyAlignment="0" applyProtection="0"/>
    <xf numFmtId="0" fontId="74" fillId="0" borderId="0"/>
    <xf numFmtId="0" fontId="75" fillId="0" borderId="0" applyBorder="0" applyProtection="0">
      <alignment vertical="center"/>
    </xf>
    <xf numFmtId="182" fontId="75" fillId="0" borderId="1" applyBorder="0" applyProtection="0">
      <alignment horizontal="right" vertical="center"/>
    </xf>
    <xf numFmtId="0" fontId="76" fillId="57" borderId="0" applyBorder="0" applyProtection="0">
      <alignment horizontal="centerContinuous" vertical="center"/>
    </xf>
    <xf numFmtId="0" fontId="76" fillId="58" borderId="1" applyBorder="0" applyProtection="0">
      <alignment horizontal="centerContinuous" vertical="center"/>
    </xf>
    <xf numFmtId="0" fontId="77" fillId="0" borderId="0" applyFill="0" applyBorder="0" applyProtection="0">
      <alignment horizontal="left"/>
    </xf>
    <xf numFmtId="0" fontId="58" fillId="0" borderId="26" applyFill="0" applyBorder="0" applyProtection="0">
      <alignment horizontal="left" vertical="top"/>
    </xf>
    <xf numFmtId="201" fontId="1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4" fillId="7" borderId="7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1" fillId="0" borderId="0"/>
    <xf numFmtId="0" fontId="5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40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40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1" fillId="0" borderId="0"/>
    <xf numFmtId="0" fontId="1" fillId="0" borderId="0"/>
    <xf numFmtId="0" fontId="5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164" fontId="3" fillId="2" borderId="0" xfId="2" applyFont="1" applyFill="1" applyProtection="1"/>
    <xf numFmtId="164" fontId="2" fillId="2" borderId="0" xfId="2" applyFont="1" applyFill="1" applyProtection="1"/>
    <xf numFmtId="49" fontId="2" fillId="2" borderId="1" xfId="2" applyNumberFormat="1" applyFont="1" applyFill="1" applyBorder="1" applyAlignment="1" applyProtection="1">
      <alignment horizontal="center"/>
    </xf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NumberFormat="1" applyFont="1" applyFill="1" applyBorder="1" applyProtection="1"/>
    <xf numFmtId="165" fontId="3" fillId="2" borderId="0" xfId="2" applyNumberFormat="1" applyFont="1" applyFill="1" applyBorder="1" applyProtection="1"/>
    <xf numFmtId="164" fontId="3" fillId="2" borderId="0" xfId="2" quotePrefix="1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5" fontId="2" fillId="2" borderId="0" xfId="2" applyNumberFormat="1" applyFont="1" applyFill="1" applyBorder="1" applyProtection="1"/>
    <xf numFmtId="164" fontId="3" fillId="2" borderId="0" xfId="2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/>
    </xf>
    <xf numFmtId="0" fontId="3" fillId="2" borderId="0" xfId="0" applyFont="1" applyFill="1" applyProtection="1"/>
    <xf numFmtId="164" fontId="3" fillId="2" borderId="0" xfId="0" applyNumberFormat="1" applyFont="1" applyFill="1" applyBorder="1" applyProtection="1"/>
    <xf numFmtId="0" fontId="2" fillId="2" borderId="0" xfId="0" applyFont="1" applyFill="1" applyProtection="1"/>
    <xf numFmtId="49" fontId="2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3" fillId="2" borderId="0" xfId="0" quotePrefix="1" applyFont="1" applyFill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Protection="1"/>
    <xf numFmtId="165" fontId="2" fillId="2" borderId="0" xfId="0" applyNumberFormat="1" applyFont="1" applyFill="1" applyBorder="1" applyProtection="1"/>
    <xf numFmtId="0" fontId="3" fillId="2" borderId="0" xfId="0" applyFont="1" applyFill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164" fontId="3" fillId="2" borderId="0" xfId="2" applyNumberFormat="1" applyFont="1" applyFill="1" applyProtection="1"/>
    <xf numFmtId="165" fontId="2" fillId="2" borderId="0" xfId="2" applyNumberFormat="1" applyFont="1" applyFill="1" applyAlignment="1" applyProtection="1">
      <alignment horizontal="center"/>
    </xf>
    <xf numFmtId="166" fontId="3" fillId="2" borderId="0" xfId="3" applyNumberFormat="1" applyFont="1" applyFill="1" applyBorder="1"/>
    <xf numFmtId="164" fontId="2" fillId="2" borderId="0" xfId="4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quotePrefix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164" fontId="2" fillId="2" borderId="0" xfId="1" applyFont="1" applyFill="1" applyAlignment="1" applyProtection="1">
      <alignment horizontal="center"/>
    </xf>
    <xf numFmtId="0" fontId="0" fillId="0" borderId="0" xfId="0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</cellXfs>
  <cellStyles count="545">
    <cellStyle name="(0.0%)" xfId="41"/>
    <cellStyle name="_x0004_¥" xfId="42"/>
    <cellStyle name="0752-93035" xfId="43"/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 Big heading" xfId="44"/>
    <cellStyle name="A body text" xfId="45"/>
    <cellStyle name="A smaller heading" xfId="46"/>
    <cellStyle name="A3 297 x 420 mm" xfId="47"/>
    <cellStyle name="bold big" xfId="48"/>
    <cellStyle name="bold bot bord" xfId="49"/>
    <cellStyle name="bold underline" xfId="50"/>
    <cellStyle name="Border Bottom Thick" xfId="51"/>
    <cellStyle name="Border Top Thin" xfId="5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Comma [0.0]" xfId="53"/>
    <cellStyle name="Comma 0" xfId="54"/>
    <cellStyle name="Comma 0*" xfId="55"/>
    <cellStyle name="Comma 0_Comp1" xfId="56"/>
    <cellStyle name="Comma 11" xfId="57"/>
    <cellStyle name="Comma 2" xfId="58"/>
    <cellStyle name="Comma 2*" xfId="59"/>
    <cellStyle name="Comma 2_Comp1" xfId="60"/>
    <cellStyle name="Comma 3*" xfId="61"/>
    <cellStyle name="Comma*" xfId="62"/>
    <cellStyle name="Comma0" xfId="63"/>
    <cellStyle name="Comma0 - Modelo2" xfId="64"/>
    <cellStyle name="Comma0 - Style1" xfId="65"/>
    <cellStyle name="Comma0 - Style2" xfId="66"/>
    <cellStyle name="Comma0 - Style3" xfId="67"/>
    <cellStyle name="Comma1 - Modelo1" xfId="68"/>
    <cellStyle name="Comma1 - Style1" xfId="69"/>
    <cellStyle name="Comma1 - Style2" xfId="70"/>
    <cellStyle name="Curren - Style1" xfId="71"/>
    <cellStyle name="Currency 0" xfId="72"/>
    <cellStyle name="Currency 2" xfId="73"/>
    <cellStyle name="Currency 2*" xfId="74"/>
    <cellStyle name="Currency 2_Comp1" xfId="75"/>
    <cellStyle name="Currency 3*" xfId="76"/>
    <cellStyle name="Currency*" xfId="77"/>
    <cellStyle name="Currency0" xfId="78"/>
    <cellStyle name="Date" xfId="79"/>
    <cellStyle name="Date Aligned" xfId="80"/>
    <cellStyle name="Date Aligned*" xfId="81"/>
    <cellStyle name="Date Aligned_Comp1" xfId="82"/>
    <cellStyle name="DateLong" xfId="83"/>
    <cellStyle name="DateShort" xfId="84"/>
    <cellStyle name="Dezimal (0.0)" xfId="85"/>
    <cellStyle name="Diseño" xfId="86"/>
    <cellStyle name="Dotted Line" xfId="87"/>
    <cellStyle name="Encabezado 4" xfId="5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9" builtinId="20" customBuiltin="1"/>
    <cellStyle name="Estilo 1" xfId="88"/>
    <cellStyle name="Euro" xfId="89"/>
    <cellStyle name="Excel Built-in 20% - Accent1" xfId="90"/>
    <cellStyle name="Excel Built-in 20% - Accent1 2" xfId="91"/>
    <cellStyle name="Excel Built-in 20% - Accent2" xfId="92"/>
    <cellStyle name="Excel Built-in 20% - Accent2 2" xfId="93"/>
    <cellStyle name="Excel Built-in 20% - Accent3" xfId="94"/>
    <cellStyle name="Excel Built-in 20% - Accent3 2" xfId="95"/>
    <cellStyle name="Excel Built-in 20% - Accent4" xfId="96"/>
    <cellStyle name="Excel Built-in 20% - Accent4 2" xfId="97"/>
    <cellStyle name="Excel Built-in 20% - Accent5" xfId="98"/>
    <cellStyle name="Excel Built-in 20% - Accent5 2" xfId="99"/>
    <cellStyle name="Excel Built-in 20% - Accent6" xfId="100"/>
    <cellStyle name="Excel Built-in 20% - Accent6 2" xfId="101"/>
    <cellStyle name="Excel Built-in 40% - Accent1" xfId="102"/>
    <cellStyle name="Excel Built-in 40% - Accent1 2" xfId="103"/>
    <cellStyle name="Excel Built-in 40% - Accent2" xfId="104"/>
    <cellStyle name="Excel Built-in 40% - Accent2 2" xfId="105"/>
    <cellStyle name="Excel Built-in 40% - Accent3" xfId="106"/>
    <cellStyle name="Excel Built-in 40% - Accent3 2" xfId="107"/>
    <cellStyle name="Excel Built-in 40% - Accent4" xfId="108"/>
    <cellStyle name="Excel Built-in 40% - Accent4 2" xfId="109"/>
    <cellStyle name="Excel Built-in 40% - Accent5" xfId="110"/>
    <cellStyle name="Excel Built-in 40% - Accent5 2" xfId="111"/>
    <cellStyle name="Excel Built-in 40% - Accent6" xfId="112"/>
    <cellStyle name="Excel Built-in 40% - Accent6 2" xfId="113"/>
    <cellStyle name="Excel Built-in 60% - Accent1" xfId="114"/>
    <cellStyle name="Excel Built-in 60% - Accent2" xfId="115"/>
    <cellStyle name="Excel Built-in 60% - Accent3" xfId="116"/>
    <cellStyle name="Excel Built-in 60% - Accent4" xfId="117"/>
    <cellStyle name="Excel Built-in 60% - Accent5" xfId="118"/>
    <cellStyle name="Excel Built-in 60% - Accent6" xfId="119"/>
    <cellStyle name="Excel Built-in Accent1" xfId="120"/>
    <cellStyle name="Excel Built-in Accent2" xfId="121"/>
    <cellStyle name="Excel Built-in Accent3" xfId="122"/>
    <cellStyle name="Excel Built-in Accent4" xfId="123"/>
    <cellStyle name="Excel Built-in Accent5" xfId="124"/>
    <cellStyle name="Excel Built-in Accent6" xfId="125"/>
    <cellStyle name="Excel Built-in Bad" xfId="126"/>
    <cellStyle name="Excel Built-in Calculation" xfId="127"/>
    <cellStyle name="Excel Built-in Check Cell" xfId="128"/>
    <cellStyle name="Excel Built-in Comma" xfId="129"/>
    <cellStyle name="Excel Built-in Explanatory Text" xfId="130"/>
    <cellStyle name="Excel Built-in Good" xfId="131"/>
    <cellStyle name="Excel Built-in Heading 1" xfId="132"/>
    <cellStyle name="Excel Built-in Heading 2" xfId="133"/>
    <cellStyle name="Excel Built-in Heading 3" xfId="134"/>
    <cellStyle name="Excel Built-in Heading 4" xfId="135"/>
    <cellStyle name="Excel Built-in Input" xfId="136"/>
    <cellStyle name="Excel Built-in Linked Cell" xfId="137"/>
    <cellStyle name="Excel Built-in Neutral" xfId="138"/>
    <cellStyle name="Excel Built-in Normal" xfId="139"/>
    <cellStyle name="Excel Built-in Note" xfId="140"/>
    <cellStyle name="Excel Built-in Output" xfId="141"/>
    <cellStyle name="Excel Built-in Percent" xfId="142"/>
    <cellStyle name="Excel Built-in Title" xfId="143"/>
    <cellStyle name="Excel Built-in Total" xfId="144"/>
    <cellStyle name="Excel Built-in Warning Text" xfId="145"/>
    <cellStyle name="Factor" xfId="146"/>
    <cellStyle name="Fixed" xfId="147"/>
    <cellStyle name="Footnote" xfId="148"/>
    <cellStyle name="Growth" xfId="149"/>
    <cellStyle name="Hard Percent" xfId="150"/>
    <cellStyle name="Header" xfId="151"/>
    <cellStyle name="Heading 1" xfId="256"/>
    <cellStyle name="Heading 2" xfId="257"/>
    <cellStyle name="Heading 3" xfId="258"/>
    <cellStyle name="Heading1" xfId="152"/>
    <cellStyle name="Heading2" xfId="153"/>
    <cellStyle name="Helv 10 Bold" xfId="154"/>
    <cellStyle name="Helv 12 Bold" xfId="155"/>
    <cellStyle name="Hipervínculo" xfId="4" builtinId="8"/>
    <cellStyle name="Hipervínculo 2" xfId="156"/>
    <cellStyle name="Hipervínculo 2 2" xfId="157"/>
    <cellStyle name="Hipervínculo 2_SALFA PERU EEFF 31.12.07" xfId="158"/>
    <cellStyle name="Incorrecto" xfId="7" builtinId="27" customBuiltin="1"/>
    <cellStyle name="InLink" xfId="159"/>
    <cellStyle name="Millares [0] 2" xfId="160"/>
    <cellStyle name="Millares 10" xfId="161"/>
    <cellStyle name="Millares 14" xfId="404"/>
    <cellStyle name="Millares 15" xfId="442"/>
    <cellStyle name="Millares 18" xfId="429"/>
    <cellStyle name="Millares 19" xfId="459"/>
    <cellStyle name="Millares 2" xfId="543"/>
    <cellStyle name="Millares 2 10" xfId="295"/>
    <cellStyle name="Millares 2 11" xfId="285"/>
    <cellStyle name="Millares 2 12" xfId="303"/>
    <cellStyle name="Millares 2 13" xfId="311"/>
    <cellStyle name="Millares 2 14" xfId="387"/>
    <cellStyle name="Millares 2 15" xfId="428"/>
    <cellStyle name="Millares 2 16" xfId="263"/>
    <cellStyle name="Millares 2 17" xfId="422"/>
    <cellStyle name="Millares 2 18" xfId="440"/>
    <cellStyle name="Millares 2 19" xfId="431"/>
    <cellStyle name="Millares 2 2" xfId="162"/>
    <cellStyle name="Millares 2 2 10" xfId="453"/>
    <cellStyle name="Millares 2 2 11" xfId="411"/>
    <cellStyle name="Millares 2 2 12" xfId="489"/>
    <cellStyle name="Millares 2 2 13" xfId="380"/>
    <cellStyle name="Millares 2 2 14" xfId="449"/>
    <cellStyle name="Millares 2 2 15" xfId="512"/>
    <cellStyle name="Millares 2 2 16" xfId="443"/>
    <cellStyle name="Millares 2 2 17" xfId="499"/>
    <cellStyle name="Millares 2 2 18" xfId="502"/>
    <cellStyle name="Millares 2 2 19" xfId="522"/>
    <cellStyle name="Millares 2 2 2" xfId="163"/>
    <cellStyle name="Millares 2 2 20" xfId="488"/>
    <cellStyle name="Millares 2 2 21" xfId="379"/>
    <cellStyle name="Millares 2 2 22" xfId="529"/>
    <cellStyle name="Millares 2 2 23" xfId="505"/>
    <cellStyle name="Millares 2 2 24" xfId="532"/>
    <cellStyle name="Millares 2 2 25" xfId="484"/>
    <cellStyle name="Millares 2 2 26" xfId="475"/>
    <cellStyle name="Millares 2 2 27" xfId="525"/>
    <cellStyle name="Millares 2 2 28" xfId="487"/>
    <cellStyle name="Millares 2 2 29" xfId="524"/>
    <cellStyle name="Millares 2 2 3" xfId="388"/>
    <cellStyle name="Millares 2 2 30" xfId="472"/>
    <cellStyle name="Millares 2 2 31" xfId="403"/>
    <cellStyle name="Millares 2 2 32" xfId="518"/>
    <cellStyle name="Millares 2 2 33" xfId="542"/>
    <cellStyle name="Millares 2 2 34" xfId="540"/>
    <cellStyle name="Millares 2 2 35" xfId="491"/>
    <cellStyle name="Millares 2 2 4" xfId="420"/>
    <cellStyle name="Millares 2 2 5" xfId="262"/>
    <cellStyle name="Millares 2 2 6" xfId="425"/>
    <cellStyle name="Millares 2 2 7" xfId="389"/>
    <cellStyle name="Millares 2 2 8" xfId="395"/>
    <cellStyle name="Millares 2 2 9" xfId="409"/>
    <cellStyle name="Millares 2 20" xfId="3"/>
    <cellStyle name="Millares 2 21" xfId="397"/>
    <cellStyle name="Millares 2 22" xfId="390"/>
    <cellStyle name="Millares 2 23" xfId="501"/>
    <cellStyle name="Millares 2 24" xfId="412"/>
    <cellStyle name="Millares 2 25" xfId="414"/>
    <cellStyle name="Millares 2 26" xfId="410"/>
    <cellStyle name="Millares 2 27" xfId="460"/>
    <cellStyle name="Millares 2 28" xfId="498"/>
    <cellStyle name="Millares 2 29" xfId="405"/>
    <cellStyle name="Millares 2 3" xfId="164"/>
    <cellStyle name="Millares 2 30" xfId="516"/>
    <cellStyle name="Millares 2 31" xfId="413"/>
    <cellStyle name="Millares 2 32" xfId="378"/>
    <cellStyle name="Millares 2 33" xfId="490"/>
    <cellStyle name="Millares 2 34" xfId="496"/>
    <cellStyle name="Millares 2 35" xfId="531"/>
    <cellStyle name="Millares 2 36" xfId="396"/>
    <cellStyle name="Millares 2 37" xfId="527"/>
    <cellStyle name="Millares 2 38" xfId="415"/>
    <cellStyle name="Millares 2 39" xfId="483"/>
    <cellStyle name="Millares 2 4" xfId="165"/>
    <cellStyle name="Millares 2 40" xfId="461"/>
    <cellStyle name="Millares 2 41" xfId="519"/>
    <cellStyle name="Millares 2 42" xfId="541"/>
    <cellStyle name="Millares 2 43" xfId="260"/>
    <cellStyle name="Millares 2 44" xfId="408"/>
    <cellStyle name="Millares 2 45" xfId="416"/>
    <cellStyle name="Millares 2 46" xfId="513"/>
    <cellStyle name="Millares 2 5" xfId="166"/>
    <cellStyle name="Millares 2 6" xfId="272"/>
    <cellStyle name="Millares 2 7" xfId="271"/>
    <cellStyle name="Millares 2 8" xfId="291"/>
    <cellStyle name="Millares 2 9" xfId="289"/>
    <cellStyle name="Millares 21" xfId="492"/>
    <cellStyle name="Millares 24" xfId="511"/>
    <cellStyle name="Millares 27" xfId="391"/>
    <cellStyle name="Millares 28" xfId="471"/>
    <cellStyle name="Millares 3" xfId="167"/>
    <cellStyle name="Millares 3 2" xfId="168"/>
    <cellStyle name="Millares 3 3" xfId="169"/>
    <cellStyle name="Millares 31" xfId="523"/>
    <cellStyle name="Millares 32" xfId="480"/>
    <cellStyle name="Millares 33" xfId="458"/>
    <cellStyle name="Millares 36" xfId="478"/>
    <cellStyle name="Millares 4" xfId="170"/>
    <cellStyle name="Millares 4 2" xfId="171"/>
    <cellStyle name="Millares 4 3" xfId="172"/>
    <cellStyle name="Millares 4 4" xfId="173"/>
    <cellStyle name="Millares 41" xfId="536"/>
    <cellStyle name="Millares 5" xfId="174"/>
    <cellStyle name="Millares 5 2" xfId="175"/>
    <cellStyle name="Millares 5 3" xfId="176"/>
    <cellStyle name="Millares 6" xfId="177"/>
    <cellStyle name="Millares 7" xfId="178"/>
    <cellStyle name="Millares 8" xfId="179"/>
    <cellStyle name="Millares 9" xfId="247"/>
    <cellStyle name="Month" xfId="180"/>
    <cellStyle name="Multiple" xfId="181"/>
    <cellStyle name="MultipleBelow" xfId="182"/>
    <cellStyle name="neg0.0" xfId="183"/>
    <cellStyle name="Neutral" xfId="8" builtinId="28" customBuiltin="1"/>
    <cellStyle name="No-definido" xfId="184"/>
    <cellStyle name="Non_Input" xfId="185"/>
    <cellStyle name="Normaali_SHEET4A.XLS" xfId="186"/>
    <cellStyle name="Normal" xfId="0" builtinId="0"/>
    <cellStyle name="Normal - Style2" xfId="187"/>
    <cellStyle name="Normal 10" xfId="246"/>
    <cellStyle name="Normal 10 2" xfId="273"/>
    <cellStyle name="Normal 10 3" xfId="270"/>
    <cellStyle name="Normal 10 4" xfId="292"/>
    <cellStyle name="Normal 10 5" xfId="288"/>
    <cellStyle name="Normal 10 6" xfId="298"/>
    <cellStyle name="Normal 10 7" xfId="282"/>
    <cellStyle name="Normal 10 8" xfId="306"/>
    <cellStyle name="Normal 10 9" xfId="314"/>
    <cellStyle name="Normal 11" xfId="248"/>
    <cellStyle name="Normal 12" xfId="252"/>
    <cellStyle name="Normal 13" xfId="253"/>
    <cellStyle name="Normal 14" xfId="249"/>
    <cellStyle name="Normal 15" xfId="250"/>
    <cellStyle name="Normal 16" xfId="264"/>
    <cellStyle name="Normal 17" xfId="342"/>
    <cellStyle name="Normal 18" xfId="254"/>
    <cellStyle name="Normal 19" xfId="343"/>
    <cellStyle name="Normal 2" xfId="40"/>
    <cellStyle name="Normal 2 10" xfId="269"/>
    <cellStyle name="Normal 2 11" xfId="293"/>
    <cellStyle name="Normal 2 12" xfId="287"/>
    <cellStyle name="Normal 2 13" xfId="301"/>
    <cellStyle name="Normal 2 14" xfId="309"/>
    <cellStyle name="Normal 2 15" xfId="317"/>
    <cellStyle name="Normal 2 16" xfId="323"/>
    <cellStyle name="Normal 2 17" xfId="393"/>
    <cellStyle name="Normal 2 18" xfId="394"/>
    <cellStyle name="Normal 2 19" xfId="261"/>
    <cellStyle name="Normal 2 2" xfId="188"/>
    <cellStyle name="Normal 2 20" xfId="424"/>
    <cellStyle name="Normal 2 21" xfId="434"/>
    <cellStyle name="Normal 2 22" xfId="384"/>
    <cellStyle name="Normal 2 23" xfId="382"/>
    <cellStyle name="Normal 2 24" xfId="423"/>
    <cellStyle name="Normal 2 25" xfId="452"/>
    <cellStyle name="Normal 2 26" xfId="418"/>
    <cellStyle name="Normal 2 27" xfId="500"/>
    <cellStyle name="Normal 2 28" xfId="398"/>
    <cellStyle name="Normal 2 29" xfId="510"/>
    <cellStyle name="Normal 2 3" xfId="189"/>
    <cellStyle name="Normal 2 30" xfId="514"/>
    <cellStyle name="Normal 2 31" xfId="474"/>
    <cellStyle name="Normal 2 32" xfId="477"/>
    <cellStyle name="Normal 2 33" xfId="497"/>
    <cellStyle name="Normal 2 34" xfId="468"/>
    <cellStyle name="Normal 2 35" xfId="400"/>
    <cellStyle name="Normal 2 36" xfId="451"/>
    <cellStyle name="Normal 2 37" xfId="463"/>
    <cellStyle name="Normal 2 38" xfId="457"/>
    <cellStyle name="Normal 2 39" xfId="454"/>
    <cellStyle name="Normal 2 4" xfId="190"/>
    <cellStyle name="Normal 2 40" xfId="526"/>
    <cellStyle name="Normal 2 41" xfId="446"/>
    <cellStyle name="Normal 2 42" xfId="470"/>
    <cellStyle name="Normal 2 43" xfId="517"/>
    <cellStyle name="Normal 2 44" xfId="455"/>
    <cellStyle name="Normal 2 45" xfId="503"/>
    <cellStyle name="Normal 2 46" xfId="538"/>
    <cellStyle name="Normal 2 47" xfId="473"/>
    <cellStyle name="Normal 2 48" xfId="479"/>
    <cellStyle name="Normal 2 49" xfId="406"/>
    <cellStyle name="Normal 2 5" xfId="234"/>
    <cellStyle name="Normal 2 6" xfId="239"/>
    <cellStyle name="Normal 2 7" xfId="245"/>
    <cellStyle name="Normal 2 8" xfId="265"/>
    <cellStyle name="Normal 2 9" xfId="274"/>
    <cellStyle name="Normal 2_Anexo 10" xfId="251"/>
    <cellStyle name="Normal 20" xfId="344"/>
    <cellStyle name="Normal 21" xfId="345"/>
    <cellStyle name="Normal 22" xfId="346"/>
    <cellStyle name="Normal 23" xfId="347"/>
    <cellStyle name="Normal 24" xfId="348"/>
    <cellStyle name="Normal 25" xfId="349"/>
    <cellStyle name="Normal 26" xfId="350"/>
    <cellStyle name="Normal 27" xfId="351"/>
    <cellStyle name="Normal 28" xfId="352"/>
    <cellStyle name="Normal 29" xfId="353"/>
    <cellStyle name="Normal 3" xfId="191"/>
    <cellStyle name="Normal 3 10" xfId="286"/>
    <cellStyle name="Normal 3 11" xfId="302"/>
    <cellStyle name="Normal 3 12" xfId="310"/>
    <cellStyle name="Normal 3 13" xfId="318"/>
    <cellStyle name="Normal 3 14" xfId="324"/>
    <cellStyle name="Normal 3 15" xfId="332"/>
    <cellStyle name="Normal 3 16" xfId="290"/>
    <cellStyle name="Normal 3 17" xfId="329"/>
    <cellStyle name="Normal 3 18" xfId="333"/>
    <cellStyle name="Normal 3 19" xfId="334"/>
    <cellStyle name="Normal 3 2" xfId="192"/>
    <cellStyle name="Normal 3 20" xfId="335"/>
    <cellStyle name="Normal 3 21" xfId="336"/>
    <cellStyle name="Normal 3 22" xfId="337"/>
    <cellStyle name="Normal 3 23" xfId="338"/>
    <cellStyle name="Normal 3 24" xfId="339"/>
    <cellStyle name="Normal 3 25" xfId="340"/>
    <cellStyle name="Normal 3 26" xfId="341"/>
    <cellStyle name="Normal 3 3" xfId="193"/>
    <cellStyle name="Normal 3 4" xfId="194"/>
    <cellStyle name="Normal 3 5" xfId="235"/>
    <cellStyle name="Normal 3 6" xfId="240"/>
    <cellStyle name="Normal 3 7" xfId="275"/>
    <cellStyle name="Normal 3 8" xfId="268"/>
    <cellStyle name="Normal 3 9" xfId="294"/>
    <cellStyle name="Normal 30" xfId="354"/>
    <cellStyle name="Normal 31" xfId="355"/>
    <cellStyle name="Normal 32" xfId="195"/>
    <cellStyle name="Normal 33" xfId="196"/>
    <cellStyle name="Normal 34" xfId="197"/>
    <cellStyle name="Normal 35" xfId="356"/>
    <cellStyle name="Normal 36" xfId="357"/>
    <cellStyle name="Normal 37" xfId="358"/>
    <cellStyle name="Normal 38" xfId="359"/>
    <cellStyle name="Normal 39" xfId="360"/>
    <cellStyle name="Normal 4" xfId="198"/>
    <cellStyle name="Normal 4 2" xfId="236"/>
    <cellStyle name="Normal 4 2 2" xfId="276"/>
    <cellStyle name="Normal 4 2 3" xfId="267"/>
    <cellStyle name="Normal 4 2 4" xfId="296"/>
    <cellStyle name="Normal 4 2 5" xfId="284"/>
    <cellStyle name="Normal 4 2 6" xfId="304"/>
    <cellStyle name="Normal 4 2 7" xfId="312"/>
    <cellStyle name="Normal 4 2 8" xfId="319"/>
    <cellStyle name="Normal 4 2 9" xfId="325"/>
    <cellStyle name="Normal 4 3" xfId="241"/>
    <cellStyle name="Normal 40" xfId="361"/>
    <cellStyle name="Normal 41" xfId="362"/>
    <cellStyle name="Normal 42" xfId="363"/>
    <cellStyle name="Normal 43" xfId="364"/>
    <cellStyle name="Normal 44" xfId="365"/>
    <cellStyle name="Normal 45" xfId="366"/>
    <cellStyle name="Normal 46" xfId="367"/>
    <cellStyle name="Normal 47" xfId="368"/>
    <cellStyle name="Normal 48" xfId="369"/>
    <cellStyle name="Normal 49" xfId="370"/>
    <cellStyle name="Normal 5" xfId="199"/>
    <cellStyle name="Normal 5 10" xfId="320"/>
    <cellStyle name="Normal 5 11" xfId="326"/>
    <cellStyle name="Normal 5 2" xfId="237"/>
    <cellStyle name="Normal 5 3" xfId="242"/>
    <cellStyle name="Normal 5 4" xfId="277"/>
    <cellStyle name="Normal 5 5" xfId="266"/>
    <cellStyle name="Normal 5 6" xfId="297"/>
    <cellStyle name="Normal 5 7" xfId="283"/>
    <cellStyle name="Normal 5 8" xfId="305"/>
    <cellStyle name="Normal 5 9" xfId="313"/>
    <cellStyle name="Normal 50" xfId="371"/>
    <cellStyle name="Normal 51" xfId="372"/>
    <cellStyle name="Normal 52" xfId="373"/>
    <cellStyle name="Normal 53" xfId="374"/>
    <cellStyle name="Normal 54" xfId="375"/>
    <cellStyle name="Normal 55" xfId="376"/>
    <cellStyle name="Normal 56" xfId="377"/>
    <cellStyle name="Normal 6" xfId="200"/>
    <cellStyle name="Normal 6 2" xfId="238"/>
    <cellStyle name="Normal 6 3" xfId="243"/>
    <cellStyle name="Normal 60" xfId="427"/>
    <cellStyle name="Normal 61" xfId="381"/>
    <cellStyle name="Normal 62" xfId="1"/>
    <cellStyle name="Normal 63" xfId="2"/>
    <cellStyle name="Normal 64" xfId="439"/>
    <cellStyle name="Normal 66" xfId="419"/>
    <cellStyle name="Normal 67" xfId="445"/>
    <cellStyle name="Normal 68" xfId="508"/>
    <cellStyle name="Normal 69" xfId="407"/>
    <cellStyle name="Normal 7" xfId="201"/>
    <cellStyle name="Normal 70" xfId="515"/>
    <cellStyle name="Normal 71" xfId="493"/>
    <cellStyle name="Normal 72" xfId="506"/>
    <cellStyle name="Normal 73" xfId="435"/>
    <cellStyle name="Normal 74" xfId="504"/>
    <cellStyle name="Normal 75" xfId="507"/>
    <cellStyle name="Normal 76" xfId="481"/>
    <cellStyle name="Normal 77" xfId="447"/>
    <cellStyle name="Normal 78" xfId="476"/>
    <cellStyle name="Normal 79" xfId="402"/>
    <cellStyle name="Normal 8" xfId="202"/>
    <cellStyle name="Normal 8 2" xfId="278"/>
    <cellStyle name="Normal 8 3" xfId="280"/>
    <cellStyle name="Normal 8 4" xfId="299"/>
    <cellStyle name="Normal 8 5" xfId="307"/>
    <cellStyle name="Normal 8 6" xfId="315"/>
    <cellStyle name="Normal 8 7" xfId="321"/>
    <cellStyle name="Normal 8 8" xfId="327"/>
    <cellStyle name="Normal 8 9" xfId="330"/>
    <cellStyle name="Normal 80" xfId="437"/>
    <cellStyle name="Normal 81" xfId="534"/>
    <cellStyle name="Normal 82" xfId="432"/>
    <cellStyle name="Normal 83" xfId="464"/>
    <cellStyle name="Normal 84" xfId="521"/>
    <cellStyle name="Normal 85" xfId="530"/>
    <cellStyle name="Normal 86" xfId="535"/>
    <cellStyle name="Normal 87" xfId="537"/>
    <cellStyle name="Normal 9" xfId="244"/>
    <cellStyle name="Notas 2" xfId="279"/>
    <cellStyle name="Notas 3" xfId="281"/>
    <cellStyle name="Notas 4" xfId="300"/>
    <cellStyle name="Notas 5" xfId="308"/>
    <cellStyle name="Notas 6" xfId="316"/>
    <cellStyle name="Notas 7" xfId="322"/>
    <cellStyle name="Notas 8" xfId="328"/>
    <cellStyle name="Notas 9" xfId="331"/>
    <cellStyle name="Output" xfId="259"/>
    <cellStyle name="Output Line Items" xfId="203"/>
    <cellStyle name="Page Number" xfId="204"/>
    <cellStyle name="Percen - Style2" xfId="205"/>
    <cellStyle name="Percent (0)" xfId="206"/>
    <cellStyle name="Percent (0.0)" xfId="207"/>
    <cellStyle name="Percent 0" xfId="208"/>
    <cellStyle name="Percent 2" xfId="209"/>
    <cellStyle name="Percent*" xfId="210"/>
    <cellStyle name="Percent-0.0%" xfId="211"/>
    <cellStyle name="Percent-no dec" xfId="212"/>
    <cellStyle name="Pilkku_SHEET4A.XLS" xfId="213"/>
    <cellStyle name="Porcentual 2" xfId="544"/>
    <cellStyle name="Porcentual 2 10" xfId="430"/>
    <cellStyle name="Porcentual 2 11" xfId="401"/>
    <cellStyle name="Porcentual 2 12" xfId="450"/>
    <cellStyle name="Porcentual 2 13" xfId="456"/>
    <cellStyle name="Porcentual 2 14" xfId="383"/>
    <cellStyle name="Porcentual 2 15" xfId="426"/>
    <cellStyle name="Porcentual 2 16" xfId="495"/>
    <cellStyle name="Porcentual 2 17" xfId="448"/>
    <cellStyle name="Porcentual 2 18" xfId="494"/>
    <cellStyle name="Porcentual 2 19" xfId="462"/>
    <cellStyle name="Porcentual 2 2" xfId="214"/>
    <cellStyle name="Porcentual 2 20" xfId="466"/>
    <cellStyle name="Porcentual 2 21" xfId="436"/>
    <cellStyle name="Porcentual 2 22" xfId="509"/>
    <cellStyle name="Porcentual 2 23" xfId="520"/>
    <cellStyle name="Porcentual 2 24" xfId="533"/>
    <cellStyle name="Porcentual 2 25" xfId="485"/>
    <cellStyle name="Porcentual 2 26" xfId="386"/>
    <cellStyle name="Porcentual 2 27" xfId="469"/>
    <cellStyle name="Porcentual 2 28" xfId="482"/>
    <cellStyle name="Porcentual 2 29" xfId="467"/>
    <cellStyle name="Porcentual 2 3" xfId="399"/>
    <cellStyle name="Porcentual 2 30" xfId="465"/>
    <cellStyle name="Porcentual 2 31" xfId="486"/>
    <cellStyle name="Porcentual 2 32" xfId="528"/>
    <cellStyle name="Porcentual 2 33" xfId="441"/>
    <cellStyle name="Porcentual 2 34" xfId="539"/>
    <cellStyle name="Porcentual 2 35" xfId="417"/>
    <cellStyle name="Porcentual 2 4" xfId="392"/>
    <cellStyle name="Porcentual 2 5" xfId="385"/>
    <cellStyle name="Porcentual 2 6" xfId="421"/>
    <cellStyle name="Porcentual 2 7" xfId="438"/>
    <cellStyle name="Porcentual 2 8" xfId="444"/>
    <cellStyle name="Porcentual 2 9" xfId="433"/>
    <cellStyle name="Porcentual 3" xfId="215"/>
    <cellStyle name="Porcentual 3 2" xfId="216"/>
    <cellStyle name="Porcentual 4" xfId="217"/>
    <cellStyle name="Porcentual 5" xfId="218"/>
    <cellStyle name="Pyör. luku_SHEET4A.XLS" xfId="219"/>
    <cellStyle name="Pyör. valuutta_SHEET4A.XLS" xfId="220"/>
    <cellStyle name="Red" xfId="221"/>
    <cellStyle name="RM" xfId="222"/>
    <cellStyle name="Share" xfId="223"/>
    <cellStyle name="Standard_AAV Stammdaten" xfId="224"/>
    <cellStyle name="Table Head" xfId="225"/>
    <cellStyle name="Table Head Aligned" xfId="226"/>
    <cellStyle name="Table Head Blue" xfId="227"/>
    <cellStyle name="Table Head Green" xfId="228"/>
    <cellStyle name="Table Title" xfId="229"/>
    <cellStyle name="Table Units" xfId="230"/>
    <cellStyle name="Texto de advertencia" xfId="13" builtinId="11" customBuiltin="1"/>
    <cellStyle name="Texto explicativo" xfId="14" builtinId="53" customBuiltin="1"/>
    <cellStyle name="Title" xfId="255"/>
    <cellStyle name="Total" xfId="15" builtinId="25" customBuiltin="1"/>
    <cellStyle name="Valuutta_SHEET4A.XLS" xfId="231"/>
    <cellStyle name="Währung [0]_AAV Stammdaten" xfId="232"/>
    <cellStyle name="Währung_AAV Stammdaten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7" sqref="A7:B7"/>
    </sheetView>
  </sheetViews>
  <sheetFormatPr baseColWidth="10" defaultRowHeight="15"/>
  <cols>
    <col min="1" max="1" width="53.7109375" customWidth="1"/>
  </cols>
  <sheetData>
    <row r="1" spans="1:2" ht="15.75">
      <c r="A1" s="13"/>
      <c r="B1" s="14"/>
    </row>
    <row r="2" spans="1:2" ht="15.75">
      <c r="A2" s="13"/>
      <c r="B2" s="14"/>
    </row>
    <row r="3" spans="1:2" ht="15.75">
      <c r="A3" s="13"/>
      <c r="B3" s="14"/>
    </row>
    <row r="4" spans="1:2" ht="15.75">
      <c r="A4" s="39" t="s">
        <v>0</v>
      </c>
      <c r="B4" s="39"/>
    </row>
    <row r="5" spans="1:2" ht="15.75">
      <c r="A5" s="39" t="s">
        <v>20</v>
      </c>
      <c r="B5" s="39"/>
    </row>
    <row r="6" spans="1:2" ht="15.75">
      <c r="A6" s="39" t="s">
        <v>21</v>
      </c>
      <c r="B6" s="39"/>
    </row>
    <row r="7" spans="1:2" ht="15.75">
      <c r="A7" s="39" t="s">
        <v>2</v>
      </c>
      <c r="B7" s="39"/>
    </row>
    <row r="8" spans="1:2" ht="15.75">
      <c r="A8" s="15"/>
      <c r="B8" s="16"/>
    </row>
    <row r="9" spans="1:2" ht="15.75">
      <c r="A9" s="15"/>
      <c r="B9" s="25" t="s">
        <v>19</v>
      </c>
    </row>
    <row r="10" spans="1:2" ht="15.75">
      <c r="A10" s="15"/>
      <c r="B10" s="16"/>
    </row>
    <row r="11" spans="1:2" ht="15.75">
      <c r="A11" s="17" t="s">
        <v>4</v>
      </c>
      <c r="B11" s="16"/>
    </row>
    <row r="12" spans="1:2" ht="15.75">
      <c r="A12" s="15" t="s">
        <v>5</v>
      </c>
      <c r="B12" s="19">
        <v>6803968.1899999995</v>
      </c>
    </row>
    <row r="13" spans="1:2" ht="15.75">
      <c r="A13" s="15" t="s">
        <v>6</v>
      </c>
      <c r="B13" s="19">
        <v>30057073.700000003</v>
      </c>
    </row>
    <row r="14" spans="1:2" ht="15.75">
      <c r="A14" s="15" t="s">
        <v>7</v>
      </c>
      <c r="B14" s="19">
        <v>329991.3</v>
      </c>
    </row>
    <row r="15" spans="1:2" ht="15.75">
      <c r="A15" s="20" t="s">
        <v>8</v>
      </c>
      <c r="B15" s="21">
        <v>108.56</v>
      </c>
    </row>
    <row r="16" spans="1:2" ht="15.75">
      <c r="A16" s="20" t="s">
        <v>9</v>
      </c>
      <c r="B16" s="19">
        <v>1828857.72</v>
      </c>
    </row>
    <row r="17" spans="1:2" ht="16.5" thickBot="1">
      <c r="A17" s="17" t="s">
        <v>10</v>
      </c>
      <c r="B17" s="22">
        <v>39019999.469999999</v>
      </c>
    </row>
    <row r="18" spans="1:2" ht="16.5" thickTop="1">
      <c r="A18" s="20"/>
      <c r="B18" s="19"/>
    </row>
    <row r="19" spans="1:2" ht="15.75">
      <c r="A19" s="17" t="s">
        <v>11</v>
      </c>
      <c r="B19" s="19"/>
    </row>
    <row r="20" spans="1:2" ht="15.75">
      <c r="A20" s="24" t="s">
        <v>12</v>
      </c>
      <c r="B20" s="19">
        <v>963.36999999999989</v>
      </c>
    </row>
    <row r="21" spans="1:2" ht="15.75">
      <c r="A21" s="15" t="s">
        <v>13</v>
      </c>
      <c r="B21" s="19">
        <v>219411.59000000003</v>
      </c>
    </row>
    <row r="22" spans="1:2" ht="15.75">
      <c r="A22" s="15" t="s">
        <v>14</v>
      </c>
      <c r="B22" s="19">
        <v>317816.65999999997</v>
      </c>
    </row>
    <row r="23" spans="1:2" ht="16.5" thickBot="1">
      <c r="A23" s="17" t="s">
        <v>15</v>
      </c>
      <c r="B23" s="22">
        <v>538191.62</v>
      </c>
    </row>
    <row r="24" spans="1:2" ht="16.5" thickTop="1">
      <c r="A24" s="17"/>
      <c r="B24" s="23"/>
    </row>
    <row r="25" spans="1:2" ht="15.75">
      <c r="A25" s="17" t="s">
        <v>16</v>
      </c>
      <c r="B25" s="19">
        <v>10824230.58</v>
      </c>
    </row>
    <row r="26" spans="1:2" ht="15.75">
      <c r="A26" s="17"/>
      <c r="B26" s="23"/>
    </row>
    <row r="27" spans="1:2" ht="16.5" thickBot="1">
      <c r="A27" s="17" t="s">
        <v>17</v>
      </c>
      <c r="B27" s="22">
        <v>49306038.060000002</v>
      </c>
    </row>
    <row r="28" spans="1:2" ht="16.5" thickTop="1">
      <c r="A28" s="15"/>
      <c r="B28" s="16"/>
    </row>
  </sheetData>
  <mergeCells count="4">
    <mergeCell ref="A4:B4"/>
    <mergeCell ref="A5:B5"/>
    <mergeCell ref="A6:B6"/>
    <mergeCell ref="A7:B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6" sqref="C36"/>
    </sheetView>
  </sheetViews>
  <sheetFormatPr baseColWidth="10" defaultRowHeight="15"/>
  <cols>
    <col min="1" max="1" width="54.28515625" customWidth="1"/>
    <col min="4" max="4" width="16.7109375" customWidth="1"/>
  </cols>
  <sheetData>
    <row r="1" spans="1:5" ht="15.75">
      <c r="A1" s="40" t="s">
        <v>0</v>
      </c>
      <c r="B1" s="40"/>
      <c r="C1" s="40"/>
      <c r="D1" s="40"/>
      <c r="E1" s="40"/>
    </row>
    <row r="2" spans="1:5" ht="15.75">
      <c r="A2" s="40" t="s">
        <v>1</v>
      </c>
      <c r="B2" s="40"/>
      <c r="C2" s="40"/>
      <c r="D2" s="40"/>
      <c r="E2" s="40"/>
    </row>
    <row r="3" spans="1:5" ht="15.75">
      <c r="A3" s="40" t="s">
        <v>35</v>
      </c>
      <c r="B3" s="40"/>
      <c r="C3" s="40"/>
      <c r="D3" s="40"/>
      <c r="E3" s="40"/>
    </row>
    <row r="4" spans="1:5" ht="15.75">
      <c r="A4" s="40" t="s">
        <v>2</v>
      </c>
      <c r="B4" s="40"/>
      <c r="C4" s="40"/>
      <c r="D4" s="40"/>
      <c r="E4" s="40"/>
    </row>
    <row r="5" spans="1:5">
      <c r="A5" s="41"/>
      <c r="B5" s="41"/>
      <c r="C5" s="41"/>
      <c r="D5" s="41"/>
      <c r="E5" s="41"/>
    </row>
    <row r="6" spans="1:5">
      <c r="A6" s="41"/>
      <c r="B6" s="41"/>
      <c r="C6" s="41"/>
      <c r="D6" s="41"/>
      <c r="E6" s="41"/>
    </row>
    <row r="7" spans="1:5">
      <c r="A7" s="41"/>
      <c r="B7" s="41"/>
      <c r="C7" s="41"/>
      <c r="D7" s="41"/>
      <c r="E7" s="41"/>
    </row>
    <row r="8" spans="1:5">
      <c r="A8" s="41"/>
      <c r="B8" s="41"/>
      <c r="C8" s="41"/>
      <c r="D8" s="41"/>
      <c r="E8" s="41"/>
    </row>
    <row r="9" spans="1:5">
      <c r="A9" s="41"/>
      <c r="B9" s="41"/>
      <c r="C9" s="41"/>
      <c r="D9" s="41"/>
      <c r="E9" s="41"/>
    </row>
    <row r="10" spans="1:5">
      <c r="A10" s="41"/>
      <c r="B10" s="41"/>
      <c r="C10" s="41"/>
      <c r="D10" s="41"/>
      <c r="E10" s="41"/>
    </row>
    <row r="11" spans="1:5" ht="15.75">
      <c r="A11" s="44"/>
      <c r="B11" s="46"/>
      <c r="C11" s="53"/>
      <c r="D11" s="55"/>
      <c r="E11" s="49"/>
    </row>
    <row r="12" spans="1:5" ht="15.75">
      <c r="A12" s="44"/>
      <c r="B12" s="46"/>
      <c r="C12" s="53"/>
      <c r="D12" s="49"/>
      <c r="E12" s="45"/>
    </row>
    <row r="13" spans="1:5" ht="15.75">
      <c r="A13" s="46" t="s">
        <v>4</v>
      </c>
      <c r="B13" s="46"/>
      <c r="C13" s="53"/>
      <c r="D13" s="45"/>
      <c r="E13" s="45"/>
    </row>
    <row r="14" spans="1:5" ht="15.75">
      <c r="A14" s="44" t="s">
        <v>5</v>
      </c>
      <c r="B14" s="43"/>
      <c r="C14" s="53"/>
      <c r="D14" s="47">
        <v>85073425.469999999</v>
      </c>
      <c r="E14" s="47"/>
    </row>
    <row r="15" spans="1:5" ht="15.75">
      <c r="A15" s="44" t="s">
        <v>6</v>
      </c>
      <c r="B15" s="43"/>
      <c r="C15" s="53"/>
      <c r="D15" s="47">
        <v>308351165.97000003</v>
      </c>
      <c r="E15" s="47"/>
    </row>
    <row r="16" spans="1:5" ht="15.75">
      <c r="A16" s="44" t="s">
        <v>7</v>
      </c>
      <c r="B16" s="43"/>
      <c r="C16" s="53"/>
      <c r="D16" s="47">
        <v>1073020.1599999999</v>
      </c>
      <c r="E16" s="47"/>
    </row>
    <row r="17" spans="1:5" ht="15.75">
      <c r="A17" s="54" t="s">
        <v>8</v>
      </c>
      <c r="B17" s="43"/>
      <c r="C17" s="53"/>
      <c r="D17" s="51">
        <v>20321243.530000001</v>
      </c>
      <c r="E17" s="51"/>
    </row>
    <row r="18" spans="1:5" ht="15.75">
      <c r="A18" s="54" t="s">
        <v>9</v>
      </c>
      <c r="B18" s="43"/>
      <c r="C18" s="53"/>
      <c r="D18" s="47">
        <v>4618610.1399999997</v>
      </c>
      <c r="E18" s="47"/>
    </row>
    <row r="19" spans="1:5" ht="16.5" thickBot="1">
      <c r="A19" s="46" t="s">
        <v>10</v>
      </c>
      <c r="B19" s="43"/>
      <c r="C19" s="53"/>
      <c r="D19" s="52">
        <v>419437465.2700001</v>
      </c>
      <c r="E19" s="48"/>
    </row>
    <row r="20" spans="1:5" ht="16.5" thickTop="1">
      <c r="A20" s="54"/>
      <c r="B20" s="46"/>
      <c r="C20" s="53"/>
      <c r="D20" s="47"/>
      <c r="E20" s="45"/>
    </row>
    <row r="21" spans="1:5" ht="15.75">
      <c r="A21" s="46" t="s">
        <v>11</v>
      </c>
      <c r="B21" s="46"/>
      <c r="C21" s="53"/>
      <c r="D21" s="47"/>
      <c r="E21" s="45"/>
    </row>
    <row r="22" spans="1:5" ht="15.75">
      <c r="A22" s="50" t="s">
        <v>12</v>
      </c>
      <c r="B22" s="43"/>
      <c r="C22" s="53"/>
      <c r="D22" s="47">
        <v>9550.74</v>
      </c>
      <c r="E22" s="47"/>
    </row>
    <row r="23" spans="1:5" ht="15.75">
      <c r="A23" s="44" t="s">
        <v>13</v>
      </c>
      <c r="B23" s="43"/>
      <c r="C23" s="53"/>
      <c r="D23" s="47">
        <v>2759858.77</v>
      </c>
      <c r="E23" s="47"/>
    </row>
    <row r="24" spans="1:5" ht="15.75">
      <c r="A24" s="44" t="s">
        <v>14</v>
      </c>
      <c r="B24" s="43"/>
      <c r="C24" s="53"/>
      <c r="D24" s="47">
        <v>1976418.11</v>
      </c>
      <c r="E24" s="47"/>
    </row>
    <row r="25" spans="1:5" ht="16.5" thickBot="1">
      <c r="A25" s="46" t="s">
        <v>15</v>
      </c>
      <c r="B25" s="46"/>
      <c r="C25" s="53"/>
      <c r="D25" s="52">
        <v>4745827.62</v>
      </c>
      <c r="E25" s="48"/>
    </row>
    <row r="26" spans="1:5" ht="16.5" thickTop="1">
      <c r="A26" s="46"/>
      <c r="B26" s="46"/>
      <c r="C26" s="53"/>
      <c r="D26" s="48"/>
      <c r="E26" s="48"/>
    </row>
    <row r="27" spans="1:5" ht="15.75">
      <c r="A27" s="46" t="s">
        <v>16</v>
      </c>
      <c r="B27" s="46"/>
      <c r="C27" s="53"/>
      <c r="D27" s="47">
        <v>-8904057.0099999998</v>
      </c>
      <c r="E27" s="48"/>
    </row>
    <row r="28" spans="1:5" ht="15.75">
      <c r="A28" s="46"/>
      <c r="B28" s="46"/>
      <c r="C28" s="53"/>
      <c r="D28" s="48"/>
      <c r="E28" s="48"/>
    </row>
    <row r="29" spans="1:5" ht="16.5" thickBot="1">
      <c r="A29" s="46" t="s">
        <v>17</v>
      </c>
      <c r="B29" s="46"/>
      <c r="C29" s="53"/>
      <c r="D29" s="52">
        <v>405787580.6400001</v>
      </c>
      <c r="E29" s="48"/>
    </row>
    <row r="30" spans="1:5" ht="16.5" thickTop="1">
      <c r="A30" s="44"/>
      <c r="B30" s="46"/>
      <c r="C30" s="53"/>
      <c r="D30" s="45"/>
      <c r="E30" s="45"/>
    </row>
    <row r="31" spans="1:5" ht="15.75">
      <c r="A31" s="44"/>
      <c r="B31" s="46"/>
      <c r="C31" s="45"/>
      <c r="D31" s="45"/>
      <c r="E31" s="45"/>
    </row>
    <row r="32" spans="1:5" ht="15.75">
      <c r="A32" s="44"/>
      <c r="B32" s="44"/>
      <c r="C32" s="45"/>
      <c r="D32" s="45"/>
      <c r="E32" s="45"/>
    </row>
  </sheetData>
  <mergeCells count="4">
    <mergeCell ref="A1:E1"/>
    <mergeCell ref="A4:E4"/>
    <mergeCell ref="A3:E3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0" sqref="D10:D11"/>
    </sheetView>
  </sheetViews>
  <sheetFormatPr baseColWidth="10" defaultRowHeight="15"/>
  <cols>
    <col min="1" max="1" width="52.42578125" customWidth="1"/>
    <col min="4" max="4" width="21.7109375" customWidth="1"/>
  </cols>
  <sheetData>
    <row r="1" spans="1:5" ht="15.75">
      <c r="A1" s="40" t="s">
        <v>0</v>
      </c>
      <c r="B1" s="40"/>
      <c r="C1" s="40"/>
      <c r="D1" s="40"/>
      <c r="E1" s="40"/>
    </row>
    <row r="2" spans="1:5" ht="15.75">
      <c r="A2" s="40" t="s">
        <v>1</v>
      </c>
      <c r="B2" s="40"/>
      <c r="C2" s="40"/>
      <c r="D2" s="40"/>
      <c r="E2" s="40"/>
    </row>
    <row r="3" spans="1:5" ht="15.75">
      <c r="A3" s="40" t="s">
        <v>36</v>
      </c>
      <c r="B3" s="40"/>
      <c r="C3" s="40"/>
      <c r="D3" s="40"/>
      <c r="E3" s="40"/>
    </row>
    <row r="4" spans="1:5" ht="15.75">
      <c r="A4" s="40" t="s">
        <v>2</v>
      </c>
      <c r="B4" s="40"/>
      <c r="C4" s="40"/>
      <c r="D4" s="40"/>
      <c r="E4" s="40"/>
    </row>
    <row r="5" spans="1:5">
      <c r="A5" s="42"/>
      <c r="B5" s="42"/>
      <c r="C5" s="42"/>
      <c r="D5" s="42"/>
      <c r="E5" s="42"/>
    </row>
    <row r="6" spans="1:5">
      <c r="A6" s="42"/>
      <c r="B6" s="42"/>
      <c r="C6" s="42"/>
      <c r="D6" s="42"/>
      <c r="E6" s="42"/>
    </row>
    <row r="7" spans="1:5">
      <c r="A7" s="42"/>
      <c r="B7" s="42"/>
      <c r="C7" s="42"/>
      <c r="D7" s="42"/>
      <c r="E7" s="42"/>
    </row>
    <row r="8" spans="1:5">
      <c r="A8" s="42"/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>
      <c r="A10" s="42"/>
      <c r="B10" s="42"/>
      <c r="C10" s="42"/>
      <c r="D10" s="56"/>
      <c r="E10" s="42"/>
    </row>
    <row r="11" spans="1:5" ht="15.75">
      <c r="A11" s="44"/>
      <c r="B11" s="46"/>
      <c r="C11" s="53"/>
      <c r="D11" s="56"/>
      <c r="E11" s="49"/>
    </row>
    <row r="12" spans="1:5" ht="15.75">
      <c r="A12" s="44"/>
      <c r="B12" s="46"/>
      <c r="C12" s="53"/>
      <c r="D12" s="45"/>
      <c r="E12" s="45"/>
    </row>
    <row r="13" spans="1:5" ht="15.75">
      <c r="A13" s="46" t="s">
        <v>4</v>
      </c>
      <c r="B13" s="46"/>
      <c r="C13" s="53"/>
      <c r="D13" s="45"/>
      <c r="E13" s="45"/>
    </row>
    <row r="14" spans="1:5" ht="15.75">
      <c r="A14" s="44" t="s">
        <v>5</v>
      </c>
      <c r="B14" s="43"/>
      <c r="C14" s="53"/>
      <c r="D14" s="47">
        <v>94864596.870000005</v>
      </c>
      <c r="E14" s="47"/>
    </row>
    <row r="15" spans="1:5" ht="15.75">
      <c r="A15" s="44" t="s">
        <v>6</v>
      </c>
      <c r="B15" s="43"/>
      <c r="C15" s="53"/>
      <c r="D15" s="47">
        <v>339840685.55000001</v>
      </c>
      <c r="E15" s="47"/>
    </row>
    <row r="16" spans="1:5" ht="15.75">
      <c r="A16" s="44" t="s">
        <v>7</v>
      </c>
      <c r="B16" s="43"/>
      <c r="C16" s="53"/>
      <c r="D16" s="47">
        <v>1073020.1599999999</v>
      </c>
      <c r="E16" s="47"/>
    </row>
    <row r="17" spans="1:5" ht="15.75">
      <c r="A17" s="54" t="s">
        <v>8</v>
      </c>
      <c r="B17" s="43"/>
      <c r="C17" s="53"/>
      <c r="D17" s="51">
        <v>20321243.530000001</v>
      </c>
      <c r="E17" s="51"/>
    </row>
    <row r="18" spans="1:5" ht="15.75">
      <c r="A18" s="54" t="s">
        <v>9</v>
      </c>
      <c r="B18" s="43"/>
      <c r="C18" s="53"/>
      <c r="D18" s="47">
        <v>5390252.5599999996</v>
      </c>
      <c r="E18" s="47"/>
    </row>
    <row r="19" spans="1:5" ht="16.5" thickBot="1">
      <c r="A19" s="46" t="s">
        <v>10</v>
      </c>
      <c r="B19" s="43"/>
      <c r="C19" s="53"/>
      <c r="D19" s="52">
        <f>SUM(D14:D18)</f>
        <v>461489798.67000002</v>
      </c>
      <c r="E19" s="48"/>
    </row>
    <row r="20" spans="1:5" ht="16.5" thickTop="1">
      <c r="A20" s="54"/>
      <c r="B20" s="46"/>
      <c r="C20" s="53"/>
      <c r="D20" s="47"/>
      <c r="E20" s="45"/>
    </row>
    <row r="21" spans="1:5" ht="15.75">
      <c r="A21" s="46" t="s">
        <v>11</v>
      </c>
      <c r="B21" s="46"/>
      <c r="C21" s="53"/>
      <c r="D21" s="47"/>
      <c r="E21" s="45"/>
    </row>
    <row r="22" spans="1:5" ht="15.75">
      <c r="A22" s="50" t="s">
        <v>12</v>
      </c>
      <c r="B22" s="43"/>
      <c r="C22" s="53"/>
      <c r="D22" s="47">
        <v>10472.629999999999</v>
      </c>
      <c r="E22" s="47"/>
    </row>
    <row r="23" spans="1:5" ht="15.75">
      <c r="A23" s="44" t="s">
        <v>13</v>
      </c>
      <c r="B23" s="43"/>
      <c r="C23" s="53"/>
      <c r="D23" s="47">
        <v>3060368.2</v>
      </c>
      <c r="E23" s="47"/>
    </row>
    <row r="24" spans="1:5" ht="15.75">
      <c r="A24" s="44" t="s">
        <v>14</v>
      </c>
      <c r="B24" s="43"/>
      <c r="C24" s="53"/>
      <c r="D24" s="47">
        <v>2127563.54</v>
      </c>
      <c r="E24" s="47"/>
    </row>
    <row r="25" spans="1:5" ht="16.5" thickBot="1">
      <c r="A25" s="46" t="s">
        <v>15</v>
      </c>
      <c r="B25" s="46"/>
      <c r="C25" s="53"/>
      <c r="D25" s="52">
        <f>SUM(D22:D24)</f>
        <v>5198404.37</v>
      </c>
      <c r="E25" s="48"/>
    </row>
    <row r="26" spans="1:5" ht="16.5" thickTop="1">
      <c r="A26" s="46"/>
      <c r="B26" s="46"/>
      <c r="C26" s="53"/>
      <c r="D26" s="48"/>
      <c r="E26" s="48"/>
    </row>
    <row r="27" spans="1:5" ht="15.75">
      <c r="A27" s="46" t="s">
        <v>16</v>
      </c>
      <c r="B27" s="46"/>
      <c r="C27" s="53"/>
      <c r="D27" s="47">
        <v>1113782.55</v>
      </c>
      <c r="E27" s="48"/>
    </row>
    <row r="28" spans="1:5" ht="15.75">
      <c r="A28" s="46"/>
      <c r="B28" s="46"/>
      <c r="C28" s="53"/>
      <c r="D28" s="48"/>
      <c r="E28" s="48"/>
    </row>
    <row r="29" spans="1:5" ht="16.5" thickBot="1">
      <c r="A29" s="46" t="s">
        <v>17</v>
      </c>
      <c r="B29" s="46"/>
      <c r="C29" s="53"/>
      <c r="D29" s="52">
        <f>+D19-D25+D27</f>
        <v>457405176.85000002</v>
      </c>
      <c r="E29" s="48"/>
    </row>
    <row r="30" spans="1:5" ht="16.5" thickTop="1">
      <c r="A30" s="44"/>
      <c r="B30" s="46"/>
      <c r="C30" s="53"/>
      <c r="D30" s="45"/>
      <c r="E30" s="45"/>
    </row>
    <row r="31" spans="1:5" ht="15.75">
      <c r="A31" s="44"/>
      <c r="B31" s="46"/>
      <c r="C31" s="53"/>
      <c r="D31" s="47"/>
      <c r="E31" s="47"/>
    </row>
    <row r="32" spans="1:5" ht="15.75">
      <c r="A32" s="44"/>
      <c r="B32" s="46"/>
      <c r="C32" s="45"/>
      <c r="D32" s="45"/>
      <c r="E32" s="45"/>
    </row>
    <row r="33" spans="1:5" ht="15.75">
      <c r="A33" s="44"/>
      <c r="B33" s="44"/>
      <c r="C33" s="45"/>
      <c r="D33" s="45"/>
      <c r="E33" s="45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47" sqref="D47"/>
    </sheetView>
  </sheetViews>
  <sheetFormatPr baseColWidth="10" defaultRowHeight="15"/>
  <cols>
    <col min="1" max="1" width="49" customWidth="1"/>
    <col min="3" max="3" width="18.140625" customWidth="1"/>
    <col min="4" max="4" width="15.7109375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1</v>
      </c>
      <c r="B2" s="40"/>
      <c r="C2" s="40"/>
      <c r="D2" s="40"/>
    </row>
    <row r="3" spans="1:4" ht="15.75">
      <c r="A3" s="40" t="s">
        <v>38</v>
      </c>
      <c r="B3" s="40"/>
      <c r="C3" s="40"/>
      <c r="D3" s="40"/>
    </row>
    <row r="4" spans="1:4" ht="15.75">
      <c r="A4" s="40" t="s">
        <v>2</v>
      </c>
      <c r="B4" s="40"/>
      <c r="C4" s="40"/>
      <c r="D4" s="40"/>
    </row>
    <row r="11" spans="1:4" ht="15.75">
      <c r="A11" s="58"/>
      <c r="B11" s="60"/>
      <c r="C11" s="66"/>
      <c r="D11" s="59"/>
    </row>
    <row r="12" spans="1:4" ht="15.75">
      <c r="A12" s="58"/>
      <c r="B12" s="60"/>
      <c r="C12" s="66"/>
      <c r="D12" s="59"/>
    </row>
    <row r="13" spans="1:4" ht="15.75">
      <c r="A13" s="60" t="s">
        <v>4</v>
      </c>
      <c r="B13" s="60"/>
      <c r="C13" s="66"/>
      <c r="D13" s="59"/>
    </row>
    <row r="14" spans="1:4" ht="15.75">
      <c r="A14" s="58" t="s">
        <v>5</v>
      </c>
      <c r="B14" s="57"/>
      <c r="C14" s="66"/>
      <c r="D14" s="61">
        <v>105400288.45999999</v>
      </c>
    </row>
    <row r="15" spans="1:4" ht="15.75">
      <c r="A15" s="58" t="s">
        <v>6</v>
      </c>
      <c r="B15" s="57"/>
      <c r="C15" s="66"/>
      <c r="D15" s="61">
        <v>373106435</v>
      </c>
    </row>
    <row r="16" spans="1:4" ht="15.75">
      <c r="A16" s="58" t="s">
        <v>7</v>
      </c>
      <c r="B16" s="57"/>
      <c r="C16" s="66"/>
      <c r="D16" s="61">
        <v>1073020.1599999999</v>
      </c>
    </row>
    <row r="17" spans="1:4" ht="15.75">
      <c r="A17" s="67" t="s">
        <v>8</v>
      </c>
      <c r="B17" s="57"/>
      <c r="C17" s="66"/>
      <c r="D17" s="64">
        <v>20321243.530000001</v>
      </c>
    </row>
    <row r="18" spans="1:4" ht="15.75">
      <c r="A18" s="67" t="s">
        <v>9</v>
      </c>
      <c r="B18" s="57"/>
      <c r="C18" s="66"/>
      <c r="D18" s="61">
        <v>7563248.9100000001</v>
      </c>
    </row>
    <row r="19" spans="1:4" ht="16.5" thickBot="1">
      <c r="A19" s="60" t="s">
        <v>10</v>
      </c>
      <c r="B19" s="57"/>
      <c r="C19" s="66"/>
      <c r="D19" s="65">
        <v>507464236.06</v>
      </c>
    </row>
    <row r="20" spans="1:4" ht="16.5" thickTop="1">
      <c r="A20" s="67"/>
      <c r="B20" s="60"/>
      <c r="C20" s="66"/>
      <c r="D20" s="61"/>
    </row>
    <row r="21" spans="1:4" ht="15.75">
      <c r="A21" s="60" t="s">
        <v>11</v>
      </c>
      <c r="B21" s="60"/>
      <c r="C21" s="66"/>
      <c r="D21" s="61"/>
    </row>
    <row r="22" spans="1:4" ht="15.75">
      <c r="A22" s="63" t="s">
        <v>12</v>
      </c>
      <c r="B22" s="57"/>
      <c r="C22" s="66"/>
      <c r="D22" s="61">
        <v>11405.76</v>
      </c>
    </row>
    <row r="23" spans="1:4" ht="15.75">
      <c r="A23" s="58" t="s">
        <v>13</v>
      </c>
      <c r="B23" s="57"/>
      <c r="C23" s="66"/>
      <c r="D23" s="61">
        <v>3545388.3</v>
      </c>
    </row>
    <row r="24" spans="1:4" ht="15.75">
      <c r="A24" s="58" t="s">
        <v>14</v>
      </c>
      <c r="B24" s="57"/>
      <c r="C24" s="66"/>
      <c r="D24" s="61">
        <v>2236481.98</v>
      </c>
    </row>
    <row r="25" spans="1:4" ht="16.5" thickBot="1">
      <c r="A25" s="60" t="s">
        <v>15</v>
      </c>
      <c r="B25" s="60"/>
      <c r="C25" s="66"/>
      <c r="D25" s="65">
        <v>5793276.0399999991</v>
      </c>
    </row>
    <row r="26" spans="1:4" ht="16.5" thickTop="1">
      <c r="A26" s="60"/>
      <c r="B26" s="60"/>
      <c r="C26" s="66"/>
      <c r="D26" s="62"/>
    </row>
    <row r="27" spans="1:4" ht="15.75">
      <c r="A27" s="60" t="s">
        <v>16</v>
      </c>
      <c r="B27" s="60"/>
      <c r="C27" s="66"/>
      <c r="D27" s="61">
        <v>-10658143.75</v>
      </c>
    </row>
    <row r="28" spans="1:4" ht="15.75">
      <c r="A28" s="60"/>
      <c r="B28" s="60"/>
      <c r="C28" s="66"/>
      <c r="D28" s="62"/>
    </row>
    <row r="29" spans="1:4" ht="16.5" thickBot="1">
      <c r="A29" s="60" t="s">
        <v>37</v>
      </c>
      <c r="B29" s="60"/>
      <c r="C29" s="66"/>
      <c r="D29" s="65">
        <v>491012816.26999998</v>
      </c>
    </row>
    <row r="30" spans="1:4" ht="16.5" thickTop="1">
      <c r="A30" s="58"/>
      <c r="B30" s="60"/>
      <c r="C30" s="66"/>
      <c r="D30" s="59"/>
    </row>
    <row r="31" spans="1:4" ht="15.75">
      <c r="A31" s="58"/>
      <c r="B31" s="60"/>
      <c r="C31" s="59"/>
      <c r="D31" s="59"/>
    </row>
    <row r="32" spans="1:4" ht="15.75">
      <c r="A32" s="58"/>
      <c r="B32" s="58"/>
      <c r="C32" s="59"/>
      <c r="D32" s="59"/>
    </row>
  </sheetData>
  <mergeCells count="4">
    <mergeCell ref="A1:D1"/>
    <mergeCell ref="A4:D4"/>
    <mergeCell ref="A3:D3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baseColWidth="10" defaultRowHeight="15"/>
  <cols>
    <col min="1" max="1" width="53.140625" customWidth="1"/>
    <col min="2" max="2" width="14.5703125" customWidth="1"/>
  </cols>
  <sheetData>
    <row r="1" spans="1:3" ht="15.75">
      <c r="A1" s="39" t="s">
        <v>0</v>
      </c>
      <c r="B1" s="39"/>
      <c r="C1" s="39"/>
    </row>
    <row r="2" spans="1:3" ht="15.75">
      <c r="A2" s="39" t="s">
        <v>1</v>
      </c>
      <c r="B2" s="39"/>
      <c r="C2" s="39"/>
    </row>
    <row r="3" spans="1:3" ht="15.75">
      <c r="A3" s="39" t="s">
        <v>28</v>
      </c>
      <c r="B3" s="39"/>
      <c r="C3" s="39"/>
    </row>
    <row r="4" spans="1:3" ht="15.75">
      <c r="A4" s="39" t="s">
        <v>2</v>
      </c>
      <c r="B4" s="39"/>
      <c r="C4" s="39"/>
    </row>
    <row r="5" spans="1:3" ht="15.75">
      <c r="A5" s="15"/>
      <c r="B5" s="16"/>
      <c r="C5" s="16"/>
    </row>
    <row r="6" spans="1:3" ht="15.75">
      <c r="A6" s="15"/>
      <c r="B6" s="25" t="s">
        <v>27</v>
      </c>
      <c r="C6" s="18"/>
    </row>
    <row r="7" spans="1:3" ht="15.75">
      <c r="A7" s="15"/>
      <c r="B7" s="16"/>
      <c r="C7" s="16"/>
    </row>
    <row r="8" spans="1:3" ht="15.75">
      <c r="A8" s="17" t="s">
        <v>4</v>
      </c>
      <c r="B8" s="16"/>
      <c r="C8" s="16"/>
    </row>
    <row r="9" spans="1:3" ht="15.75">
      <c r="A9" s="15" t="s">
        <v>5</v>
      </c>
      <c r="B9" s="19">
        <v>13864268.43</v>
      </c>
      <c r="C9" s="19"/>
    </row>
    <row r="10" spans="1:3" ht="15.75">
      <c r="A10" s="15" t="s">
        <v>6</v>
      </c>
      <c r="B10" s="19">
        <v>60260101.829999998</v>
      </c>
      <c r="C10" s="19"/>
    </row>
    <row r="11" spans="1:3" ht="15.75">
      <c r="A11" s="15" t="s">
        <v>7</v>
      </c>
      <c r="B11" s="19">
        <v>329991.3</v>
      </c>
      <c r="C11" s="19"/>
    </row>
    <row r="12" spans="1:3" ht="15.75">
      <c r="A12" s="20" t="s">
        <v>8</v>
      </c>
      <c r="B12" s="21">
        <v>11206248</v>
      </c>
      <c r="C12" s="21"/>
    </row>
    <row r="13" spans="1:3" ht="15.75">
      <c r="A13" s="20" t="s">
        <v>9</v>
      </c>
      <c r="B13" s="19">
        <v>1828857.72</v>
      </c>
      <c r="C13" s="19"/>
    </row>
    <row r="14" spans="1:3" ht="16.5" thickBot="1">
      <c r="A14" s="17" t="s">
        <v>10</v>
      </c>
      <c r="B14" s="22">
        <v>87489467.279999986</v>
      </c>
      <c r="C14" s="23"/>
    </row>
    <row r="15" spans="1:3" ht="16.5" thickTop="1">
      <c r="A15" s="20"/>
      <c r="B15" s="19"/>
      <c r="C15" s="16"/>
    </row>
    <row r="16" spans="1:3" ht="15.75">
      <c r="A16" s="17" t="s">
        <v>11</v>
      </c>
      <c r="B16" s="19"/>
      <c r="C16" s="16"/>
    </row>
    <row r="17" spans="1:3" ht="15.75">
      <c r="A17" s="24" t="s">
        <v>12</v>
      </c>
      <c r="B17" s="19">
        <v>1926.7399999999998</v>
      </c>
      <c r="C17" s="19"/>
    </row>
    <row r="18" spans="1:3" ht="15.75">
      <c r="A18" s="15" t="s">
        <v>13</v>
      </c>
      <c r="B18" s="19">
        <v>681448.52</v>
      </c>
      <c r="C18" s="19"/>
    </row>
    <row r="19" spans="1:3" ht="15.75">
      <c r="A19" s="15" t="s">
        <v>14</v>
      </c>
      <c r="B19" s="19">
        <v>588561.29</v>
      </c>
      <c r="C19" s="19"/>
    </row>
    <row r="20" spans="1:3" ht="16.5" thickBot="1">
      <c r="A20" s="17" t="s">
        <v>15</v>
      </c>
      <c r="B20" s="22">
        <v>1271936.55</v>
      </c>
      <c r="C20" s="23"/>
    </row>
    <row r="21" spans="1:3" ht="16.5" thickTop="1">
      <c r="A21" s="17"/>
      <c r="B21" s="23"/>
      <c r="C21" s="23"/>
    </row>
    <row r="22" spans="1:3" ht="15.75">
      <c r="A22" s="17" t="s">
        <v>16</v>
      </c>
      <c r="B22" s="19">
        <v>20567133</v>
      </c>
      <c r="C22" s="23"/>
    </row>
    <row r="23" spans="1:3" ht="15.75">
      <c r="A23" s="17"/>
      <c r="B23" s="23"/>
      <c r="C23" s="23"/>
    </row>
    <row r="24" spans="1:3" ht="16.5" thickBot="1">
      <c r="A24" s="17" t="s">
        <v>17</v>
      </c>
      <c r="B24" s="22">
        <v>106784663.35999998</v>
      </c>
      <c r="C24" s="23"/>
    </row>
    <row r="25" spans="1:3" ht="16.5" thickTop="1">
      <c r="A25" s="15"/>
      <c r="B25" s="16"/>
      <c r="C25" s="1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E8" sqref="E8"/>
    </sheetView>
  </sheetViews>
  <sheetFormatPr baseColWidth="10" defaultRowHeight="15"/>
  <cols>
    <col min="1" max="1" width="50.5703125" customWidth="1"/>
    <col min="2" max="2" width="16.7109375" customWidth="1"/>
  </cols>
  <sheetData>
    <row r="1" spans="1:2" ht="15.75">
      <c r="A1" s="40" t="s">
        <v>0</v>
      </c>
      <c r="B1" s="40"/>
    </row>
    <row r="2" spans="1:2" ht="15.75">
      <c r="A2" s="40" t="s">
        <v>22</v>
      </c>
      <c r="B2" s="40"/>
    </row>
    <row r="3" spans="1:2" ht="15.75">
      <c r="A3" s="40" t="s">
        <v>24</v>
      </c>
      <c r="B3" s="40"/>
    </row>
    <row r="4" spans="1:2" ht="15.75">
      <c r="A4" s="40" t="s">
        <v>2</v>
      </c>
      <c r="B4" s="40"/>
    </row>
    <row r="5" spans="1:2">
      <c r="A5" s="1"/>
      <c r="B5" s="1"/>
    </row>
    <row r="6" spans="1:2">
      <c r="A6" s="1"/>
      <c r="B6" s="1"/>
    </row>
    <row r="7" spans="1:2" ht="15.75">
      <c r="A7" s="2"/>
      <c r="B7" s="4" t="s">
        <v>23</v>
      </c>
    </row>
    <row r="8" spans="1:2" ht="15.75">
      <c r="A8" s="2"/>
      <c r="B8" s="6"/>
    </row>
    <row r="9" spans="1:2" ht="15.75">
      <c r="A9" s="3" t="s">
        <v>4</v>
      </c>
      <c r="B9" s="6"/>
    </row>
    <row r="10" spans="1:2" ht="15.75">
      <c r="A10" s="2" t="s">
        <v>5</v>
      </c>
      <c r="B10" s="7">
        <v>24110855.039999999</v>
      </c>
    </row>
    <row r="11" spans="1:2" ht="15.75">
      <c r="A11" s="2" t="s">
        <v>6</v>
      </c>
      <c r="B11" s="7">
        <v>89934717.25999999</v>
      </c>
    </row>
    <row r="12" spans="1:2" ht="15.75">
      <c r="A12" s="2" t="s">
        <v>7</v>
      </c>
      <c r="B12" s="7">
        <v>356414.20999999996</v>
      </c>
    </row>
    <row r="13" spans="1:2" ht="15.75">
      <c r="A13" s="8" t="s">
        <v>8</v>
      </c>
      <c r="B13" s="9">
        <v>11206248</v>
      </c>
    </row>
    <row r="14" spans="1:2" ht="15.75">
      <c r="A14" s="8" t="s">
        <v>9</v>
      </c>
      <c r="B14" s="7">
        <v>1829044.4</v>
      </c>
    </row>
    <row r="15" spans="1:2" ht="16.5" thickBot="1">
      <c r="A15" s="3" t="s">
        <v>10</v>
      </c>
      <c r="B15" s="10">
        <v>127437278.90999998</v>
      </c>
    </row>
    <row r="16" spans="1:2" ht="16.5" thickTop="1">
      <c r="A16" s="8"/>
      <c r="B16" s="7"/>
    </row>
    <row r="17" spans="1:2" ht="15.75">
      <c r="A17" s="3" t="s">
        <v>11</v>
      </c>
      <c r="B17" s="7"/>
    </row>
    <row r="18" spans="1:2" ht="15.75">
      <c r="A18" s="12" t="s">
        <v>12</v>
      </c>
      <c r="B18" s="7">
        <v>2890.5099999999998</v>
      </c>
    </row>
    <row r="19" spans="1:2" ht="15.75">
      <c r="A19" s="2" t="s">
        <v>13</v>
      </c>
      <c r="B19" s="7">
        <v>970011.13</v>
      </c>
    </row>
    <row r="20" spans="1:2" ht="15.75">
      <c r="A20" s="2" t="s">
        <v>14</v>
      </c>
      <c r="B20" s="7">
        <v>927076.74999999988</v>
      </c>
    </row>
    <row r="21" spans="1:2" ht="16.5" thickBot="1">
      <c r="A21" s="3" t="s">
        <v>15</v>
      </c>
      <c r="B21" s="10">
        <v>1899978.39</v>
      </c>
    </row>
    <row r="22" spans="1:2" ht="16.5" thickTop="1">
      <c r="A22" s="3"/>
      <c r="B22" s="11"/>
    </row>
    <row r="23" spans="1:2" ht="15.75">
      <c r="A23" s="3" t="s">
        <v>16</v>
      </c>
      <c r="B23" s="7">
        <v>-16628733.209999993</v>
      </c>
    </row>
    <row r="24" spans="1:2" ht="15.75">
      <c r="A24" s="3"/>
      <c r="B24" s="11"/>
    </row>
    <row r="25" spans="1:2" ht="16.5" thickBot="1">
      <c r="A25" s="3" t="s">
        <v>17</v>
      </c>
      <c r="B25" s="10">
        <v>108908567.30999999</v>
      </c>
    </row>
    <row r="26" spans="1:2" ht="15.75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0" workbookViewId="0">
      <selection activeCell="D30" sqref="D30"/>
    </sheetView>
  </sheetViews>
  <sheetFormatPr baseColWidth="10" defaultRowHeight="15"/>
  <cols>
    <col min="1" max="1" width="53.5703125" customWidth="1"/>
    <col min="2" max="2" width="17.28515625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20</v>
      </c>
      <c r="B2" s="40"/>
      <c r="C2" s="40"/>
      <c r="D2" s="40"/>
    </row>
    <row r="3" spans="1:4" ht="15.75">
      <c r="A3" s="40" t="s">
        <v>26</v>
      </c>
      <c r="B3" s="40"/>
      <c r="C3" s="40"/>
      <c r="D3" s="40"/>
    </row>
    <row r="4" spans="1:4" ht="15.75">
      <c r="A4" s="40" t="s">
        <v>2</v>
      </c>
      <c r="B4" s="40"/>
      <c r="C4" s="40"/>
      <c r="D4" s="40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 ht="15.75">
      <c r="A11" s="2"/>
      <c r="B11" s="4" t="s">
        <v>25</v>
      </c>
      <c r="C11" s="5"/>
      <c r="D11" s="5"/>
    </row>
    <row r="12" spans="1:4" ht="15.75">
      <c r="A12" s="2"/>
      <c r="B12" s="6"/>
      <c r="C12" s="6"/>
      <c r="D12" s="6"/>
    </row>
    <row r="13" spans="1:4" ht="15.75">
      <c r="A13" s="3" t="s">
        <v>4</v>
      </c>
      <c r="B13" s="6"/>
      <c r="C13" s="6"/>
      <c r="D13" s="6"/>
    </row>
    <row r="14" spans="1:4" ht="15.75">
      <c r="A14" s="2" t="s">
        <v>5</v>
      </c>
      <c r="B14" s="7">
        <v>35054219.93999999</v>
      </c>
      <c r="C14" s="7"/>
      <c r="D14" s="7"/>
    </row>
    <row r="15" spans="1:4" ht="15.75">
      <c r="A15" s="2" t="s">
        <v>6</v>
      </c>
      <c r="B15" s="7">
        <v>121305428.39999998</v>
      </c>
      <c r="C15" s="7"/>
      <c r="D15" s="7"/>
    </row>
    <row r="16" spans="1:4" ht="15.75">
      <c r="A16" s="2" t="s">
        <v>7</v>
      </c>
      <c r="B16" s="7">
        <v>356414.20999999996</v>
      </c>
      <c r="C16" s="7"/>
      <c r="D16" s="7"/>
    </row>
    <row r="17" spans="1:4" ht="15.75">
      <c r="A17" s="8" t="s">
        <v>8</v>
      </c>
      <c r="B17" s="9">
        <v>11206248</v>
      </c>
      <c r="C17" s="9"/>
      <c r="D17" s="9"/>
    </row>
    <row r="18" spans="1:4" ht="15.75">
      <c r="A18" s="8" t="s">
        <v>9</v>
      </c>
      <c r="B18" s="7">
        <v>1829044.4</v>
      </c>
      <c r="C18" s="7"/>
      <c r="D18" s="7"/>
    </row>
    <row r="19" spans="1:4" ht="16.5" thickBot="1">
      <c r="A19" s="3" t="s">
        <v>10</v>
      </c>
      <c r="B19" s="10">
        <v>169751354.94999999</v>
      </c>
      <c r="C19" s="11"/>
      <c r="D19" s="11"/>
    </row>
    <row r="20" spans="1:4" ht="16.5" thickTop="1">
      <c r="A20" s="8"/>
      <c r="B20" s="7"/>
      <c r="C20" s="6"/>
      <c r="D20" s="6"/>
    </row>
    <row r="21" spans="1:4" ht="15.75">
      <c r="A21" s="3" t="s">
        <v>11</v>
      </c>
      <c r="B21" s="7"/>
      <c r="C21" s="6"/>
      <c r="D21" s="6"/>
    </row>
    <row r="22" spans="1:4" ht="15.75">
      <c r="A22" s="12" t="s">
        <v>12</v>
      </c>
      <c r="B22" s="7">
        <v>3853.8799999999997</v>
      </c>
      <c r="C22" s="7"/>
      <c r="D22" s="7"/>
    </row>
    <row r="23" spans="1:4" ht="15.75">
      <c r="A23" s="2" t="s">
        <v>13</v>
      </c>
      <c r="B23" s="7">
        <v>1230248.5699999998</v>
      </c>
      <c r="C23" s="7"/>
      <c r="D23" s="7"/>
    </row>
    <row r="24" spans="1:4" ht="15.75">
      <c r="A24" s="2" t="s">
        <v>14</v>
      </c>
      <c r="B24" s="7">
        <v>1034124.14</v>
      </c>
      <c r="C24" s="7"/>
      <c r="D24" s="7"/>
    </row>
    <row r="25" spans="1:4" ht="16.5" thickBot="1">
      <c r="A25" s="3" t="s">
        <v>15</v>
      </c>
      <c r="B25" s="10">
        <v>2268226.59</v>
      </c>
      <c r="C25" s="11"/>
      <c r="D25" s="11"/>
    </row>
    <row r="26" spans="1:4" ht="16.5" thickTop="1">
      <c r="A26" s="3"/>
      <c r="B26" s="11"/>
      <c r="C26" s="11"/>
      <c r="D26" s="11"/>
    </row>
    <row r="27" spans="1:4" ht="15.75">
      <c r="A27" s="3" t="s">
        <v>16</v>
      </c>
      <c r="B27" s="7">
        <v>-26539543.529999986</v>
      </c>
      <c r="C27" s="11"/>
      <c r="D27" s="11"/>
    </row>
    <row r="28" spans="1:4" ht="15.75">
      <c r="A28" s="3"/>
      <c r="B28" s="11"/>
      <c r="C28" s="11"/>
      <c r="D28" s="11"/>
    </row>
    <row r="29" spans="1:4" ht="16.5" thickBot="1">
      <c r="A29" s="3" t="s">
        <v>17</v>
      </c>
      <c r="B29" s="10">
        <v>140943584.82999998</v>
      </c>
      <c r="C29" s="11"/>
      <c r="D29" s="11"/>
    </row>
    <row r="30" spans="1:4" ht="16.5" thickTop="1">
      <c r="A30" s="2"/>
      <c r="B30" s="6"/>
      <c r="C30" s="6"/>
      <c r="D30" s="6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F16" sqref="F16"/>
    </sheetView>
  </sheetViews>
  <sheetFormatPr baseColWidth="10" defaultRowHeight="15"/>
  <cols>
    <col min="1" max="1" width="52.28515625" customWidth="1"/>
    <col min="2" max="2" width="16.85546875" customWidth="1"/>
  </cols>
  <sheetData>
    <row r="1" spans="1:2" ht="15.75">
      <c r="A1" s="40" t="s">
        <v>0</v>
      </c>
      <c r="B1" s="40"/>
    </row>
    <row r="2" spans="1:2" ht="15.75">
      <c r="A2" s="40" t="s">
        <v>22</v>
      </c>
      <c r="B2" s="40"/>
    </row>
    <row r="3" spans="1:2" ht="15.75">
      <c r="A3" s="40" t="s">
        <v>18</v>
      </c>
      <c r="B3" s="40"/>
    </row>
    <row r="4" spans="1:2" ht="15.75">
      <c r="A4" s="40" t="s">
        <v>2</v>
      </c>
      <c r="B4" s="40"/>
    </row>
    <row r="5" spans="1:2">
      <c r="A5" s="1"/>
      <c r="B5" s="1"/>
    </row>
    <row r="6" spans="1:2">
      <c r="A6" s="1"/>
      <c r="B6" s="1"/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 ht="15.75">
      <c r="A11" s="2"/>
      <c r="B11" s="4" t="s">
        <v>3</v>
      </c>
    </row>
    <row r="12" spans="1:2" ht="15.75">
      <c r="A12" s="2"/>
      <c r="B12" s="6"/>
    </row>
    <row r="13" spans="1:2" ht="15.75">
      <c r="A13" s="3" t="s">
        <v>4</v>
      </c>
      <c r="B13" s="6"/>
    </row>
    <row r="14" spans="1:2" ht="15.75">
      <c r="A14" s="2" t="s">
        <v>5</v>
      </c>
      <c r="B14" s="7">
        <v>38645994.519999996</v>
      </c>
    </row>
    <row r="15" spans="1:2" ht="15.75">
      <c r="A15" s="2" t="s">
        <v>6</v>
      </c>
      <c r="B15" s="7">
        <v>151566466.87</v>
      </c>
    </row>
    <row r="16" spans="1:2" ht="15.75">
      <c r="A16" s="2" t="s">
        <v>7</v>
      </c>
      <c r="B16" s="7">
        <v>356414.20999999996</v>
      </c>
    </row>
    <row r="17" spans="1:2" ht="15.75">
      <c r="A17" s="8" t="s">
        <v>8</v>
      </c>
      <c r="B17" s="9">
        <v>11206248</v>
      </c>
    </row>
    <row r="18" spans="1:2" ht="15.75">
      <c r="A18" s="8" t="s">
        <v>9</v>
      </c>
      <c r="B18" s="7">
        <v>2562795.25</v>
      </c>
    </row>
    <row r="19" spans="1:2" ht="16.5" thickBot="1">
      <c r="A19" s="3" t="s">
        <v>10</v>
      </c>
      <c r="B19" s="10">
        <v>204337918.84999999</v>
      </c>
    </row>
    <row r="20" spans="1:2" ht="16.5" thickTop="1">
      <c r="A20" s="8"/>
      <c r="B20" s="7"/>
    </row>
    <row r="21" spans="1:2" ht="15.75">
      <c r="A21" s="3" t="s">
        <v>11</v>
      </c>
      <c r="B21" s="7"/>
    </row>
    <row r="22" spans="1:2" ht="15.75">
      <c r="A22" s="12" t="s">
        <v>12</v>
      </c>
      <c r="B22" s="7">
        <v>4817.2499999999991</v>
      </c>
    </row>
    <row r="23" spans="1:2" ht="15.75">
      <c r="A23" s="2" t="s">
        <v>13</v>
      </c>
      <c r="B23" s="7">
        <v>1199671.0099999998</v>
      </c>
    </row>
    <row r="24" spans="1:2" ht="15.75">
      <c r="A24" s="2" t="s">
        <v>14</v>
      </c>
      <c r="B24" s="7">
        <v>1308602.55</v>
      </c>
    </row>
    <row r="25" spans="1:2" ht="16.5" thickBot="1">
      <c r="A25" s="3" t="s">
        <v>15</v>
      </c>
      <c r="B25" s="10">
        <v>2513090.8099999996</v>
      </c>
    </row>
    <row r="26" spans="1:2" ht="16.5" thickTop="1">
      <c r="A26" s="3"/>
      <c r="B26" s="11"/>
    </row>
    <row r="27" spans="1:2" ht="15.75">
      <c r="A27" s="3" t="s">
        <v>16</v>
      </c>
      <c r="B27" s="7">
        <v>-7384095.5899999887</v>
      </c>
    </row>
    <row r="28" spans="1:2" ht="15.75">
      <c r="A28" s="3"/>
      <c r="B28" s="11"/>
    </row>
    <row r="29" spans="1:2" ht="16.5" thickBot="1">
      <c r="A29" s="3" t="s">
        <v>17</v>
      </c>
      <c r="B29" s="10">
        <v>194440732.44999999</v>
      </c>
    </row>
    <row r="30" spans="1:2" ht="16.5" thickTop="1">
      <c r="A30" s="2"/>
      <c r="B30" s="6"/>
    </row>
    <row r="31" spans="1:2" ht="15.75">
      <c r="A31" s="2"/>
      <c r="B31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7" sqref="C7"/>
    </sheetView>
  </sheetViews>
  <sheetFormatPr baseColWidth="10" defaultRowHeight="15"/>
  <cols>
    <col min="1" max="1" width="13" customWidth="1"/>
    <col min="3" max="3" width="24.140625" customWidth="1"/>
    <col min="4" max="4" width="17.85546875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1</v>
      </c>
      <c r="B2" s="40"/>
      <c r="C2" s="40"/>
      <c r="D2" s="40"/>
    </row>
    <row r="3" spans="1:4" ht="15.75">
      <c r="A3" s="40" t="s">
        <v>30</v>
      </c>
      <c r="B3" s="40"/>
      <c r="C3" s="40"/>
      <c r="D3" s="40"/>
    </row>
    <row r="4" spans="1:4" ht="15.75">
      <c r="A4" s="40" t="s">
        <v>2</v>
      </c>
      <c r="B4" s="40"/>
      <c r="C4" s="40"/>
      <c r="D4" s="40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 ht="15.75">
      <c r="A11" s="2"/>
      <c r="B11" s="3"/>
      <c r="C11" s="26"/>
      <c r="D11" s="4" t="s">
        <v>29</v>
      </c>
    </row>
    <row r="12" spans="1:4" ht="15.75">
      <c r="A12" s="2"/>
      <c r="B12" s="3"/>
      <c r="C12" s="26"/>
      <c r="D12" s="6"/>
    </row>
    <row r="13" spans="1:4" ht="15.75">
      <c r="A13" s="3" t="s">
        <v>4</v>
      </c>
      <c r="B13" s="3"/>
      <c r="C13" s="26"/>
      <c r="D13" s="6"/>
    </row>
    <row r="14" spans="1:4" ht="15.75">
      <c r="A14" s="2" t="s">
        <v>5</v>
      </c>
      <c r="B14" s="27"/>
      <c r="C14" s="26"/>
      <c r="D14" s="7">
        <v>47515622.459999993</v>
      </c>
    </row>
    <row r="15" spans="1:4" ht="15.75">
      <c r="A15" s="2" t="s">
        <v>6</v>
      </c>
      <c r="B15" s="27"/>
      <c r="C15" s="26"/>
      <c r="D15" s="7">
        <v>181601428.63999999</v>
      </c>
    </row>
    <row r="16" spans="1:4" ht="15.75">
      <c r="A16" s="2" t="s">
        <v>7</v>
      </c>
      <c r="B16" s="27"/>
      <c r="C16" s="26"/>
      <c r="D16" s="7">
        <v>356414.20999999996</v>
      </c>
    </row>
    <row r="17" spans="1:4" ht="15.75">
      <c r="A17" s="8" t="s">
        <v>8</v>
      </c>
      <c r="B17" s="27"/>
      <c r="C17" s="26"/>
      <c r="D17" s="9">
        <v>11206248</v>
      </c>
    </row>
    <row r="18" spans="1:4" ht="15.75">
      <c r="A18" s="8" t="s">
        <v>9</v>
      </c>
      <c r="B18" s="27"/>
      <c r="C18" s="26"/>
      <c r="D18" s="7">
        <v>2562795.25</v>
      </c>
    </row>
    <row r="19" spans="1:4" ht="16.5" thickBot="1">
      <c r="A19" s="3" t="s">
        <v>10</v>
      </c>
      <c r="B19" s="27"/>
      <c r="C19" s="26"/>
      <c r="D19" s="10">
        <v>243242508.55999997</v>
      </c>
    </row>
    <row r="20" spans="1:4" ht="16.5" thickTop="1">
      <c r="A20" s="8"/>
      <c r="B20" s="3"/>
      <c r="C20" s="26"/>
      <c r="D20" s="7"/>
    </row>
    <row r="21" spans="1:4" ht="15.75">
      <c r="A21" s="3" t="s">
        <v>11</v>
      </c>
      <c r="B21" s="3"/>
      <c r="C21" s="26"/>
      <c r="D21" s="7"/>
    </row>
    <row r="22" spans="1:4" ht="15.75">
      <c r="A22" s="12" t="s">
        <v>12</v>
      </c>
      <c r="B22" s="27"/>
      <c r="C22" s="26"/>
      <c r="D22" s="7">
        <v>5780.619999999999</v>
      </c>
    </row>
    <row r="23" spans="1:4" ht="15.75">
      <c r="A23" s="2" t="s">
        <v>13</v>
      </c>
      <c r="B23" s="27"/>
      <c r="C23" s="26"/>
      <c r="D23" s="7">
        <v>1385142.4000000001</v>
      </c>
    </row>
    <row r="24" spans="1:4" ht="15.75">
      <c r="A24" s="2" t="s">
        <v>14</v>
      </c>
      <c r="B24" s="27"/>
      <c r="C24" s="26"/>
      <c r="D24" s="7">
        <v>1404593.31</v>
      </c>
    </row>
    <row r="25" spans="1:4" ht="16.5" thickBot="1">
      <c r="A25" s="3" t="s">
        <v>15</v>
      </c>
      <c r="B25" s="3"/>
      <c r="C25" s="26"/>
      <c r="D25" s="10">
        <v>2795516.33</v>
      </c>
    </row>
    <row r="26" spans="1:4" ht="16.5" thickTop="1">
      <c r="A26" s="3"/>
      <c r="B26" s="3"/>
      <c r="C26" s="26"/>
      <c r="D26" s="11"/>
    </row>
    <row r="27" spans="1:4" ht="15.75">
      <c r="A27" s="3" t="s">
        <v>16</v>
      </c>
      <c r="B27" s="3"/>
      <c r="C27" s="26"/>
      <c r="D27" s="7">
        <v>-23872517.159999996</v>
      </c>
    </row>
    <row r="28" spans="1:4" ht="15.75">
      <c r="A28" s="3"/>
      <c r="B28" s="3"/>
      <c r="C28" s="26"/>
      <c r="D28" s="11"/>
    </row>
    <row r="29" spans="1:4" ht="16.5" thickBot="1">
      <c r="A29" s="3" t="s">
        <v>17</v>
      </c>
      <c r="B29" s="3"/>
      <c r="C29" s="26"/>
      <c r="D29" s="10">
        <v>216574475.06999996</v>
      </c>
    </row>
    <row r="30" spans="1:4" ht="16.5" thickTop="1">
      <c r="A30" s="2"/>
      <c r="B30" s="3"/>
      <c r="C30" s="26"/>
      <c r="D30" s="6"/>
    </row>
    <row r="31" spans="1:4" ht="15.75">
      <c r="A31" s="3"/>
      <c r="B31" s="29"/>
      <c r="C31" s="26"/>
      <c r="D31" s="28"/>
    </row>
    <row r="32" spans="1:4" ht="15.75">
      <c r="A32" s="3"/>
    </row>
    <row r="33" spans="1:1" ht="15.75">
      <c r="A33" s="2"/>
    </row>
    <row r="34" spans="1:1" ht="15.75">
      <c r="A34" s="3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3" sqref="B13"/>
    </sheetView>
  </sheetViews>
  <sheetFormatPr baseColWidth="10" defaultRowHeight="15"/>
  <cols>
    <col min="1" max="1" width="49.140625" customWidth="1"/>
    <col min="4" max="4" width="15.85546875" customWidth="1"/>
  </cols>
  <sheetData>
    <row r="1" spans="1:6" ht="15.75">
      <c r="A1" s="40" t="s">
        <v>0</v>
      </c>
      <c r="B1" s="40"/>
      <c r="C1" s="40"/>
      <c r="D1" s="40"/>
      <c r="E1" s="40"/>
      <c r="F1" s="40"/>
    </row>
    <row r="2" spans="1:6" ht="15.75">
      <c r="A2" s="40" t="s">
        <v>1</v>
      </c>
      <c r="B2" s="40"/>
      <c r="C2" s="40"/>
      <c r="D2" s="40"/>
      <c r="E2" s="40"/>
      <c r="F2" s="40"/>
    </row>
    <row r="3" spans="1:6" ht="15.75">
      <c r="A3" s="40" t="s">
        <v>31</v>
      </c>
      <c r="B3" s="40"/>
      <c r="C3" s="40"/>
      <c r="D3" s="40"/>
      <c r="E3" s="40"/>
      <c r="F3" s="40"/>
    </row>
    <row r="4" spans="1:6" ht="15.75">
      <c r="A4" s="40" t="s">
        <v>2</v>
      </c>
      <c r="B4" s="40"/>
      <c r="C4" s="40"/>
      <c r="D4" s="40"/>
      <c r="E4" s="40"/>
      <c r="F4" s="40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 ht="15.75">
      <c r="A11" s="2"/>
      <c r="B11" s="3"/>
      <c r="C11" s="26"/>
      <c r="D11" s="1"/>
      <c r="E11" s="5"/>
      <c r="F11" s="5"/>
    </row>
    <row r="12" spans="1:6" ht="15.75">
      <c r="A12" s="2"/>
      <c r="B12" s="3"/>
      <c r="C12" s="26"/>
      <c r="D12" s="6"/>
      <c r="E12" s="6"/>
      <c r="F12" s="6"/>
    </row>
    <row r="13" spans="1:6" ht="15.75">
      <c r="A13" s="3" t="s">
        <v>4</v>
      </c>
      <c r="B13" s="3"/>
      <c r="C13" s="26"/>
      <c r="D13" s="6"/>
      <c r="E13" s="6"/>
      <c r="F13" s="6"/>
    </row>
    <row r="14" spans="1:6" ht="15.75">
      <c r="A14" s="2" t="s">
        <v>5</v>
      </c>
      <c r="B14" s="27"/>
      <c r="C14" s="26"/>
      <c r="D14" s="7">
        <v>56638847.779999994</v>
      </c>
      <c r="E14" s="7"/>
      <c r="F14" s="7"/>
    </row>
    <row r="15" spans="1:6" ht="15.75">
      <c r="A15" s="2" t="s">
        <v>6</v>
      </c>
      <c r="B15" s="27"/>
      <c r="C15" s="26"/>
      <c r="D15" s="7">
        <v>213348274.32999998</v>
      </c>
      <c r="E15" s="7"/>
      <c r="F15" s="7"/>
    </row>
    <row r="16" spans="1:6" ht="15.75">
      <c r="A16" s="2" t="s">
        <v>7</v>
      </c>
      <c r="B16" s="27"/>
      <c r="C16" s="26"/>
      <c r="D16" s="7">
        <v>356414.20999999996</v>
      </c>
      <c r="E16" s="7"/>
      <c r="F16" s="7"/>
    </row>
    <row r="17" spans="1:6" ht="15.75">
      <c r="A17" s="8" t="s">
        <v>8</v>
      </c>
      <c r="B17" s="27"/>
      <c r="C17" s="26"/>
      <c r="D17" s="9">
        <v>11317982.18</v>
      </c>
      <c r="E17" s="9"/>
      <c r="F17" s="9"/>
    </row>
    <row r="18" spans="1:6" ht="15.75">
      <c r="A18" s="8" t="s">
        <v>9</v>
      </c>
      <c r="B18" s="27"/>
      <c r="C18" s="26"/>
      <c r="D18" s="7">
        <v>2572949.6799999997</v>
      </c>
      <c r="E18" s="7"/>
      <c r="F18" s="7"/>
    </row>
    <row r="19" spans="1:6" ht="16.5" thickBot="1">
      <c r="A19" s="3" t="s">
        <v>10</v>
      </c>
      <c r="B19" s="27"/>
      <c r="C19" s="26"/>
      <c r="D19" s="10">
        <v>284234468.17999995</v>
      </c>
      <c r="E19" s="11"/>
      <c r="F19" s="11"/>
    </row>
    <row r="20" spans="1:6" ht="16.5" thickTop="1">
      <c r="A20" s="8"/>
      <c r="B20" s="3"/>
      <c r="C20" s="26"/>
      <c r="D20" s="7"/>
      <c r="E20" s="6"/>
      <c r="F20" s="6"/>
    </row>
    <row r="21" spans="1:6" ht="15.75">
      <c r="A21" s="3" t="s">
        <v>11</v>
      </c>
      <c r="B21" s="3"/>
      <c r="C21" s="26"/>
      <c r="D21" s="7"/>
      <c r="E21" s="6"/>
      <c r="F21" s="6"/>
    </row>
    <row r="22" spans="1:6" ht="15.75">
      <c r="A22" s="12" t="s">
        <v>12</v>
      </c>
      <c r="B22" s="27"/>
      <c r="C22" s="26"/>
      <c r="D22" s="7">
        <v>6743.99</v>
      </c>
      <c r="E22" s="7"/>
      <c r="F22" s="7"/>
    </row>
    <row r="23" spans="1:6" ht="15.75">
      <c r="A23" s="2" t="s">
        <v>13</v>
      </c>
      <c r="B23" s="27"/>
      <c r="C23" s="26"/>
      <c r="D23" s="7">
        <v>1596385.7700000003</v>
      </c>
      <c r="E23" s="7"/>
      <c r="F23" s="7"/>
    </row>
    <row r="24" spans="1:6" ht="15.75">
      <c r="A24" s="2" t="s">
        <v>14</v>
      </c>
      <c r="B24" s="27"/>
      <c r="C24" s="26"/>
      <c r="D24" s="7">
        <v>1573902.08</v>
      </c>
      <c r="E24" s="7"/>
      <c r="F24" s="7"/>
    </row>
    <row r="25" spans="1:6" ht="16.5" thickBot="1">
      <c r="A25" s="3" t="s">
        <v>15</v>
      </c>
      <c r="B25" s="3"/>
      <c r="C25" s="26"/>
      <c r="D25" s="10">
        <v>3177031.8400000003</v>
      </c>
      <c r="E25" s="11"/>
      <c r="F25" s="11"/>
    </row>
    <row r="26" spans="1:6" ht="16.5" thickTop="1">
      <c r="A26" s="3"/>
      <c r="B26" s="3"/>
      <c r="C26" s="26"/>
      <c r="D26" s="11"/>
      <c r="E26" s="11"/>
      <c r="F26" s="11"/>
    </row>
    <row r="27" spans="1:6" ht="15.75">
      <c r="A27" s="3" t="s">
        <v>16</v>
      </c>
      <c r="B27" s="3"/>
      <c r="C27" s="26"/>
      <c r="D27" s="7">
        <v>-11115268.039999992</v>
      </c>
      <c r="E27" s="11"/>
      <c r="F27" s="11"/>
    </row>
    <row r="28" spans="1:6" ht="15.75">
      <c r="A28" s="3"/>
      <c r="B28" s="3"/>
      <c r="C28" s="26"/>
      <c r="D28" s="11"/>
      <c r="E28" s="11"/>
      <c r="F28" s="11"/>
    </row>
    <row r="29" spans="1:6" ht="16.5" thickBot="1">
      <c r="A29" s="3" t="s">
        <v>17</v>
      </c>
      <c r="B29" s="3"/>
      <c r="C29" s="26"/>
      <c r="D29" s="10">
        <v>269942168.29999995</v>
      </c>
      <c r="E29" s="11"/>
      <c r="F29" s="11"/>
    </row>
    <row r="30" spans="1:6" ht="15.75" thickTop="1"/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35" sqref="C35"/>
    </sheetView>
  </sheetViews>
  <sheetFormatPr baseColWidth="10" defaultRowHeight="15"/>
  <cols>
    <col min="1" max="1" width="60" customWidth="1"/>
    <col min="2" max="2" width="21.140625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1</v>
      </c>
      <c r="B2" s="40"/>
      <c r="C2" s="40"/>
      <c r="D2" s="40"/>
    </row>
    <row r="3" spans="1:4" ht="15.75">
      <c r="A3" s="40" t="s">
        <v>33</v>
      </c>
      <c r="B3" s="40"/>
      <c r="C3" s="40"/>
      <c r="D3" s="40"/>
    </row>
    <row r="4" spans="1:4" ht="15.75">
      <c r="A4" s="40" t="s">
        <v>2</v>
      </c>
      <c r="B4" s="40"/>
      <c r="C4" s="40"/>
      <c r="D4" s="40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 ht="15.75">
      <c r="A11" s="2"/>
      <c r="B11" s="4" t="s">
        <v>32</v>
      </c>
      <c r="C11" s="5"/>
      <c r="D11" s="5"/>
    </row>
    <row r="12" spans="1:4" ht="15.75">
      <c r="A12" s="2"/>
      <c r="B12" s="6"/>
      <c r="C12" s="6"/>
      <c r="D12" s="6"/>
    </row>
    <row r="13" spans="1:4" ht="15.75">
      <c r="A13" s="3" t="s">
        <v>4</v>
      </c>
      <c r="B13" s="6"/>
      <c r="C13" s="6"/>
      <c r="D13" s="6"/>
    </row>
    <row r="14" spans="1:4" ht="15.75">
      <c r="A14" s="2" t="s">
        <v>5</v>
      </c>
      <c r="B14" s="7">
        <v>66033934.93999999</v>
      </c>
      <c r="C14" s="7"/>
      <c r="D14" s="7"/>
    </row>
    <row r="15" spans="1:4" ht="15.75">
      <c r="A15" s="2" t="s">
        <v>6</v>
      </c>
      <c r="B15" s="7">
        <v>244084415.44999999</v>
      </c>
      <c r="C15" s="7"/>
      <c r="D15" s="7"/>
    </row>
    <row r="16" spans="1:4" ht="15.75">
      <c r="A16" s="2" t="s">
        <v>7</v>
      </c>
      <c r="B16" s="7">
        <v>356750.61</v>
      </c>
      <c r="C16" s="7"/>
      <c r="D16" s="7"/>
    </row>
    <row r="17" spans="1:4" ht="15.75">
      <c r="A17" s="8" t="s">
        <v>8</v>
      </c>
      <c r="B17" s="9">
        <v>20321243.530000001</v>
      </c>
      <c r="C17" s="9"/>
      <c r="D17" s="9"/>
    </row>
    <row r="18" spans="1:4" ht="15.75">
      <c r="A18" s="8" t="s">
        <v>9</v>
      </c>
      <c r="B18" s="7">
        <v>2572949.6799999997</v>
      </c>
      <c r="C18" s="7"/>
      <c r="D18" s="7"/>
    </row>
    <row r="19" spans="1:4" ht="16.5" thickBot="1">
      <c r="A19" s="3" t="s">
        <v>10</v>
      </c>
      <c r="B19" s="10">
        <v>333369294.20999998</v>
      </c>
      <c r="C19" s="11"/>
      <c r="D19" s="11"/>
    </row>
    <row r="20" spans="1:4" ht="16.5" thickTop="1">
      <c r="A20" s="8"/>
      <c r="B20" s="7"/>
      <c r="C20" s="6"/>
      <c r="D20" s="6"/>
    </row>
    <row r="21" spans="1:4" ht="15.75">
      <c r="A21" s="3" t="s">
        <v>11</v>
      </c>
      <c r="B21" s="7"/>
      <c r="C21" s="6"/>
      <c r="D21" s="6"/>
    </row>
    <row r="22" spans="1:4" ht="15.75">
      <c r="A22" s="12" t="s">
        <v>12</v>
      </c>
      <c r="B22" s="7">
        <v>7707.3599999999988</v>
      </c>
      <c r="C22" s="7"/>
      <c r="D22" s="7"/>
    </row>
    <row r="23" spans="1:4" ht="15.75">
      <c r="A23" s="2" t="s">
        <v>13</v>
      </c>
      <c r="B23" s="7">
        <v>2103780.58</v>
      </c>
      <c r="C23" s="7"/>
      <c r="D23" s="7"/>
    </row>
    <row r="24" spans="1:4" ht="15.75">
      <c r="A24" s="2" t="s">
        <v>14</v>
      </c>
      <c r="B24" s="7">
        <v>1690074.14</v>
      </c>
      <c r="C24" s="7"/>
      <c r="D24" s="7"/>
    </row>
    <row r="25" spans="1:4" ht="16.5" thickBot="1">
      <c r="A25" s="3" t="s">
        <v>15</v>
      </c>
      <c r="B25" s="10">
        <v>3801562.08</v>
      </c>
      <c r="C25" s="11"/>
      <c r="D25" s="11"/>
    </row>
    <row r="26" spans="1:4" ht="16.5" thickTop="1">
      <c r="A26" s="3"/>
      <c r="B26" s="11"/>
      <c r="C26" s="11"/>
      <c r="D26" s="11"/>
    </row>
    <row r="27" spans="1:4" ht="15.75">
      <c r="A27" s="3" t="s">
        <v>16</v>
      </c>
      <c r="B27" s="7">
        <v>-2899522.6999999881</v>
      </c>
      <c r="C27" s="11"/>
      <c r="D27" s="11"/>
    </row>
    <row r="28" spans="1:4" ht="15.75">
      <c r="A28" s="3"/>
      <c r="B28" s="11"/>
      <c r="C28" s="11"/>
      <c r="D28" s="11"/>
    </row>
    <row r="29" spans="1:4" ht="16.5" thickBot="1">
      <c r="A29" s="3" t="s">
        <v>17</v>
      </c>
      <c r="B29" s="10">
        <v>326668209.43000001</v>
      </c>
      <c r="C29" s="11"/>
      <c r="D29" s="11"/>
    </row>
    <row r="30" spans="1:4" ht="16.5" thickTop="1">
      <c r="A30" s="2"/>
      <c r="B30" s="6"/>
      <c r="C30" s="6"/>
      <c r="D30" s="6"/>
    </row>
    <row r="31" spans="1:4" ht="15.75">
      <c r="A31" s="3"/>
      <c r="B31" s="28"/>
      <c r="C31" s="11"/>
      <c r="D31" s="11"/>
    </row>
    <row r="32" spans="1:4" ht="15.75">
      <c r="A32" s="3"/>
      <c r="B32" s="3"/>
      <c r="C32" s="11"/>
      <c r="D32" s="11"/>
    </row>
    <row r="33" spans="1:4" ht="15.75">
      <c r="A33" s="3"/>
      <c r="B33" s="3"/>
      <c r="C33" s="7"/>
      <c r="D33" s="7"/>
    </row>
    <row r="34" spans="1:4" ht="15.75">
      <c r="A34" s="3"/>
      <c r="B34" s="3"/>
      <c r="C34" s="11"/>
      <c r="D34" s="11"/>
    </row>
    <row r="35" spans="1:4" ht="15.75">
      <c r="A35" s="3"/>
      <c r="B35" s="3"/>
      <c r="C35" s="6"/>
      <c r="D35" s="6"/>
    </row>
    <row r="36" spans="1:4" ht="15.75">
      <c r="A36" s="2"/>
      <c r="B36" s="6"/>
      <c r="C36" s="6"/>
      <c r="D36" s="6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1" sqref="D11"/>
    </sheetView>
  </sheetViews>
  <sheetFormatPr baseColWidth="10" defaultRowHeight="15"/>
  <cols>
    <col min="1" max="1" width="54" customWidth="1"/>
    <col min="2" max="2" width="24.140625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1</v>
      </c>
      <c r="B2" s="40"/>
      <c r="C2" s="40"/>
      <c r="D2" s="40"/>
    </row>
    <row r="3" spans="1:4" ht="15.75">
      <c r="A3" s="40" t="s">
        <v>34</v>
      </c>
      <c r="B3" s="40"/>
      <c r="C3" s="40"/>
      <c r="D3" s="40"/>
    </row>
    <row r="4" spans="1:4" ht="15.75">
      <c r="A4" s="40" t="s">
        <v>2</v>
      </c>
      <c r="B4" s="40"/>
      <c r="C4" s="40"/>
      <c r="D4" s="40"/>
    </row>
    <row r="5" spans="1:4" ht="15.75">
      <c r="A5" s="30"/>
      <c r="B5" s="31"/>
      <c r="C5" s="31"/>
      <c r="D5" s="31"/>
    </row>
    <row r="6" spans="1:4" ht="15.75">
      <c r="A6" s="32" t="s">
        <v>4</v>
      </c>
      <c r="B6" s="31"/>
      <c r="C6" s="31"/>
      <c r="D6" s="31"/>
    </row>
    <row r="7" spans="1:4" ht="15.75">
      <c r="A7" s="30" t="s">
        <v>5</v>
      </c>
      <c r="B7" s="33">
        <v>75014638.640000001</v>
      </c>
      <c r="C7" s="33"/>
      <c r="D7" s="33"/>
    </row>
    <row r="8" spans="1:4" ht="15.75">
      <c r="A8" s="30" t="s">
        <v>6</v>
      </c>
      <c r="B8" s="33">
        <v>274815334.68000001</v>
      </c>
      <c r="C8" s="33"/>
      <c r="D8" s="33"/>
    </row>
    <row r="9" spans="1:4" ht="15.75">
      <c r="A9" s="30" t="s">
        <v>7</v>
      </c>
      <c r="B9" s="33">
        <v>583910.87</v>
      </c>
      <c r="C9" s="33"/>
      <c r="D9" s="33"/>
    </row>
    <row r="10" spans="1:4" ht="15.75">
      <c r="A10" s="38" t="s">
        <v>8</v>
      </c>
      <c r="B10" s="36">
        <v>20321243.530000001</v>
      </c>
      <c r="C10" s="36"/>
      <c r="D10" s="36"/>
    </row>
    <row r="11" spans="1:4" ht="15.75">
      <c r="A11" s="38" t="s">
        <v>9</v>
      </c>
      <c r="B11" s="33">
        <v>2618610.14</v>
      </c>
      <c r="C11" s="33"/>
      <c r="D11" s="33"/>
    </row>
    <row r="12" spans="1:4" ht="16.5" thickBot="1">
      <c r="A12" s="32" t="s">
        <v>10</v>
      </c>
      <c r="B12" s="37">
        <v>373353737.86000001</v>
      </c>
      <c r="C12" s="34"/>
      <c r="D12" s="34"/>
    </row>
    <row r="13" spans="1:4" ht="16.5" thickTop="1">
      <c r="A13" s="38"/>
      <c r="B13" s="33"/>
      <c r="C13" s="31"/>
      <c r="D13" s="31"/>
    </row>
    <row r="14" spans="1:4" ht="15.75">
      <c r="A14" s="32" t="s">
        <v>11</v>
      </c>
      <c r="B14" s="33"/>
      <c r="C14" s="31"/>
      <c r="D14" s="31"/>
    </row>
    <row r="15" spans="1:4" ht="15.75">
      <c r="A15" s="35" t="s">
        <v>12</v>
      </c>
      <c r="B15" s="33">
        <v>8628.85</v>
      </c>
      <c r="C15" s="33"/>
      <c r="D15" s="33"/>
    </row>
    <row r="16" spans="1:4" ht="15.75">
      <c r="A16" s="30" t="s">
        <v>13</v>
      </c>
      <c r="B16" s="33">
        <v>2460650.17</v>
      </c>
      <c r="C16" s="33"/>
      <c r="D16" s="33"/>
    </row>
    <row r="17" spans="1:4" ht="15.75">
      <c r="A17" s="30" t="s">
        <v>14</v>
      </c>
      <c r="B17" s="33">
        <v>1852720.69</v>
      </c>
      <c r="C17" s="33"/>
      <c r="D17" s="33"/>
    </row>
    <row r="18" spans="1:4" ht="16.5" thickBot="1">
      <c r="A18" s="32" t="s">
        <v>15</v>
      </c>
      <c r="B18" s="37">
        <v>4321999.71</v>
      </c>
      <c r="C18" s="34"/>
      <c r="D18" s="34"/>
    </row>
    <row r="19" spans="1:4" ht="16.5" thickTop="1">
      <c r="A19" s="32"/>
      <c r="B19" s="34"/>
      <c r="C19" s="34"/>
      <c r="D19" s="34"/>
    </row>
    <row r="20" spans="1:4" ht="15.75">
      <c r="A20" s="32" t="s">
        <v>16</v>
      </c>
      <c r="B20" s="33">
        <v>-1457312.31</v>
      </c>
      <c r="C20" s="34"/>
      <c r="D20" s="34"/>
    </row>
    <row r="21" spans="1:4" ht="15.75">
      <c r="A21" s="32"/>
      <c r="B21" s="34"/>
      <c r="C21" s="34"/>
      <c r="D21" s="34"/>
    </row>
    <row r="22" spans="1:4" ht="16.5" thickBot="1">
      <c r="A22" s="32" t="s">
        <v>17</v>
      </c>
      <c r="B22" s="37">
        <v>367574425.84000003</v>
      </c>
      <c r="C22" s="34"/>
      <c r="D22" s="34"/>
    </row>
    <row r="23" spans="1:4" ht="16.5" thickTop="1">
      <c r="A23" s="30"/>
      <c r="B23" s="31"/>
      <c r="C23" s="31"/>
      <c r="D23" s="31"/>
    </row>
  </sheetData>
  <mergeCells count="4">
    <mergeCell ref="A1:D1"/>
    <mergeCell ref="A4:D4"/>
    <mergeCell ref="A3:D3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Octubtre</vt:lpstr>
      <vt:lpstr>Noviembre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</cp:lastModifiedBy>
  <dcterms:created xsi:type="dcterms:W3CDTF">2016-07-05T16:52:36Z</dcterms:created>
  <dcterms:modified xsi:type="dcterms:W3CDTF">2017-01-26T13:39:10Z</dcterms:modified>
</cp:coreProperties>
</file>