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8035" windowHeight="1099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D24" i="3" l="1"/>
  <c r="D21" i="3"/>
  <c r="D20" i="3"/>
  <c r="D19" i="3"/>
  <c r="D15" i="3"/>
  <c r="D14" i="3"/>
  <c r="D13" i="3"/>
  <c r="D12" i="3"/>
  <c r="D22" i="3" l="1"/>
  <c r="D11" i="3" l="1"/>
  <c r="D16" i="3" l="1"/>
  <c r="D26" i="3" l="1"/>
</calcChain>
</file>

<file path=xl/sharedStrings.xml><?xml version="1.0" encoding="utf-8"?>
<sst xmlns="http://schemas.openxmlformats.org/spreadsheetml/2006/main" count="226" uniqueCount="41">
  <si>
    <t>FONDO DE SEGURO DE DEPOSITOS</t>
  </si>
  <si>
    <t>ESTADO DE INGRESOS Y EGRESOS Y FONDO PATRIMONIAL</t>
  </si>
  <si>
    <t>(Expresado en Soles)</t>
  </si>
  <si>
    <t>INGRESOS</t>
  </si>
  <si>
    <t xml:space="preserve">Intereses por operaciones financieras </t>
  </si>
  <si>
    <t xml:space="preserve">Primas </t>
  </si>
  <si>
    <t xml:space="preserve">Multas </t>
  </si>
  <si>
    <t>Depósitos no reclamados en bancos por más de 10 años</t>
  </si>
  <si>
    <t>Ingresos  Extraordinarios</t>
  </si>
  <si>
    <t>TOTAL INGRESOS</t>
  </si>
  <si>
    <t>EGRESOS</t>
  </si>
  <si>
    <t>Egresos extraordinarios</t>
  </si>
  <si>
    <t>TOTAL EGRESOS</t>
  </si>
  <si>
    <t>Diferencia de Cambio, neta</t>
  </si>
  <si>
    <t>Depreciación mobiliario y equipo</t>
  </si>
  <si>
    <t>Cargas diversas de gestión</t>
  </si>
  <si>
    <t>UTILIDAD NETA DEL AÑO</t>
  </si>
  <si>
    <t>31.01.2018</t>
  </si>
  <si>
    <t>28.02.2018</t>
  </si>
  <si>
    <t xml:space="preserve">Por el periodo de un mes terminado al 28 de Febrero de 2018 </t>
  </si>
  <si>
    <t xml:space="preserve">Por el periodo de un mes terminado al 31 de Enero de 2018 </t>
  </si>
  <si>
    <t>31.03.2018</t>
  </si>
  <si>
    <t xml:space="preserve">Por el periodo de un mes terminado al 31 de Marzo de 2018 </t>
  </si>
  <si>
    <t>30.04.2018</t>
  </si>
  <si>
    <t xml:space="preserve">Por el periodo de un mes terminado al 30 de Abril de 2018 </t>
  </si>
  <si>
    <t>31.05.2018</t>
  </si>
  <si>
    <t>Por el periodo de un mes terminado al 31 de Mayo de 2018</t>
  </si>
  <si>
    <t>31.07.2018</t>
  </si>
  <si>
    <t>Por el periodo de un mes terminado al 31 de Julio de 2018</t>
  </si>
  <si>
    <t xml:space="preserve">ESTADO DE INGRESOS Y EGRESOS </t>
  </si>
  <si>
    <t>30.06.2018</t>
  </si>
  <si>
    <t>Por el periodo de un mes terminado al 30 de Junio de 2018</t>
  </si>
  <si>
    <t>30.11.2018</t>
  </si>
  <si>
    <t>31.10.2018</t>
  </si>
  <si>
    <t xml:space="preserve">Al 31 de Octubre de 2018 </t>
  </si>
  <si>
    <t xml:space="preserve">Al 30 de Noviembre de 2018 </t>
  </si>
  <si>
    <t xml:space="preserve">Al 31 de Diciembre de 2018 </t>
  </si>
  <si>
    <t>30.09.2018</t>
  </si>
  <si>
    <t xml:space="preserve">Al 30 de Setiembre de 2018 </t>
  </si>
  <si>
    <t>31.08.2018</t>
  </si>
  <si>
    <t xml:space="preserve">Al 31 de Agosto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</si>
</sst>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 * #,##0.00_ ;_ * \-#,##0.00_ ;_ * &quot;-&quot;??_ ;_ @_ "/>
    <numFmt numFmtId="164" formatCode="#,##0.00;\(#,##0.00\)"/>
    <numFmt numFmtId="165" formatCode="#,##0;\(#,##0\)"/>
    <numFmt numFmtId="166" formatCode="_ * #,##0_ ;_ * \-#,##0_ ;_ * &quot;-&quot;??_ ;_ @_ "/>
    <numFmt numFmtId="167" formatCode="&quot;€&quot;#,##0;[Red]&quot;€&quot;\-#,##0"/>
    <numFmt numFmtId="168" formatCode="#,##0\ &quot;€&quot;;[Red]\-#,##0\ &quot;€&quot;"/>
    <numFmt numFmtId="169" formatCode="_-* #,##0.00\ _P_t_a_-;\-* #,##0.00\ _P_t_a_-;_-* &quot;-&quot;??\ _P_t_a_-;_-@_-"/>
    <numFmt numFmtId="170" formatCode="_ * #,##0.000_ ;_ * \-#,##0.000_ ;_ * &quot;-&quot;??_ ;_ @_ "/>
    <numFmt numFmtId="171" formatCode="hh:mm\ \a\.m\./\p\.m\._)"/>
    <numFmt numFmtId="172" formatCode="#,##0.0;\(#,##0.0\)"/>
    <numFmt numFmtId="173" formatCode="#,##0_%_);\(#,##0\)_%;#,##0_%_);@_%_)"/>
    <numFmt numFmtId="174" formatCode="#,##0.00_%_);\(#,##0.00\)_%;#,##0.00_%_);@_%_)"/>
    <numFmt numFmtId="175" formatCode="&quot;S/.&quot;#,##0_%_);\(&quot;S/.&quot;#,##0\)_%;&quot;S/.&quot;#,##0_%_);@_%_)"/>
    <numFmt numFmtId="176" formatCode="&quot;S/.&quot;#,##0.00_%_);\(&quot;S/.&quot;#,##0.00\)_%;&quot;S/.&quot;#,##0.00_%_);@_%_)"/>
    <numFmt numFmtId="177" formatCode="&quot;S/.&quot;#,##0\ ;\(&quot;S/.&quot;#,##0\)"/>
    <numFmt numFmtId="178" formatCode="m\o\n\th\ d\,\ yyyy"/>
    <numFmt numFmtId="179" formatCode="m/d/yy_%_)"/>
    <numFmt numFmtId="180" formatCode="dd\ mmm\ yyyy_);&quot;Error &lt;0  &quot;;dd\ mmm\ yyyy_);&quot;  &quot;@"/>
    <numFmt numFmtId="181" formatCode="mmm\ yyyy_);&quot;Error &lt;0  &quot;;dd\ mmm\ yyyy_);&quot;  &quot;@"/>
    <numFmt numFmtId="182" formatCode="0_%_);\(0\)_%;0_%_);@_%_)"/>
    <numFmt numFmtId="183" formatCode="_([$€]* #,##0.00_);_([$€]* \(#,##0.00\);_([$€]* &quot;-&quot;??_);_(@_)"/>
    <numFmt numFmtId="184" formatCode="_ * #,##0.00_ ;_ * \-#,##0.00_ ;_ * \-??_ ;_ @_ "/>
    <numFmt numFmtId="185" formatCode="#,##0.0000_);\(#,##0.0000\);&quot;-  &quot;;&quot;  &quot;@"/>
    <numFmt numFmtId="186" formatCode="#.00"/>
    <numFmt numFmtId="187" formatCode="0.00%;\(0.00%\)"/>
    <numFmt numFmtId="188" formatCode="0.0\%_);\(0.0\%\);0.0\%_);@_%_)"/>
    <numFmt numFmtId="189" formatCode="#."/>
    <numFmt numFmtId="190" formatCode="0.0000\x"/>
    <numFmt numFmtId="191" formatCode="mmm\ yyyy"/>
    <numFmt numFmtId="192" formatCode="0.0\x_)_);&quot;NM&quot;_x_)_);0.0\x_)_);@_%_)"/>
    <numFmt numFmtId="193" formatCode="#,##0.0;[Red]\(#,##0.0\)"/>
    <numFmt numFmtId="194" formatCode="0.00000000000000000000"/>
    <numFmt numFmtId="195" formatCode="_(* #,##0_);_(* \(#,##0\);_(* &quot;-&quot;?_);_(@_)"/>
    <numFmt numFmtId="196" formatCode="0.0%"/>
    <numFmt numFmtId="197" formatCode="_-* #,##0.00\ _m_k_-;\-* #,##0.00\ _m_k_-;_-* &quot;-&quot;??\ _m_k_-;_-@_-"/>
    <numFmt numFmtId="198" formatCode="_-* #,##0\ _m_k_-;\-* #,##0\ _m_k_-;_-* &quot;-&quot;\ _m_k_-;_-@_-"/>
    <numFmt numFmtId="199" formatCode="_-* #,##0\ &quot;mk&quot;_-;\-* #,##0\ &quot;mk&quot;_-;_-* &quot;-&quot;\ &quot;mk&quot;_-;_-@_-"/>
    <numFmt numFmtId="200" formatCode="0.0%;\(0.0%\)"/>
    <numFmt numFmtId="201" formatCode="_-* #,##0.00\ &quot;mk&quot;_-;\-* #,##0.00\ &quot;mk&quot;_-;_-* &quot;-&quot;??\ &quot;mk&quot;_-;_-@_-"/>
    <numFmt numFmtId="202" formatCode="_(&quot;S/.&quot;* #,##0_);_(&quot;S/.&quot;* \(#,##0\);_(&quot;S/.&quot;* &quot;-&quot;_);_(@_)"/>
    <numFmt numFmtId="203" formatCode="_(&quot;S/.&quot;* #,##0.00_);_(&quot;S/.&quot;* \(#,##0.00\);_(&quot;S/.&quot;* &quot;-&quot;??_);_(@_)"/>
    <numFmt numFmtId="204" formatCode="_-* #,##0\ _P_t_a_-;\-* #,##0\ _P_t_a_-;_-* &quot;-&quot;\ _P_t_a_-;_-@_-"/>
    <numFmt numFmtId="235" formatCode="_ [$S/.-280A]\ * #,##0_ ;_ [$S/.-280A]\ * \-#,##0_ ;_ [$S/.-280A]\ * &quot;-&quot;??_ ;_ @_ 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8"/>
      <color theme="3"/>
      <name val="Cambria"/>
      <family val="1"/>
      <scheme val="major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645">
    <xf numFmtId="0" fontId="0" fillId="0" borderId="0"/>
    <xf numFmtId="164" fontId="1" fillId="0" borderId="0"/>
    <xf numFmtId="164" fontId="1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164" fontId="1" fillId="0" borderId="0"/>
    <xf numFmtId="171" fontId="1" fillId="0" borderId="0" applyFont="0" applyFill="0" applyBorder="0" applyAlignment="0" applyProtection="0">
      <alignment horizontal="right"/>
    </xf>
    <xf numFmtId="0" fontId="22" fillId="0" borderId="0"/>
    <xf numFmtId="0" fontId="1" fillId="0" borderId="0"/>
    <xf numFmtId="37" fontId="23" fillId="0" borderId="0"/>
    <xf numFmtId="37" fontId="24" fillId="0" borderId="0"/>
    <xf numFmtId="37" fontId="25" fillId="0" borderId="0"/>
    <xf numFmtId="0" fontId="1" fillId="0" borderId="0"/>
    <xf numFmtId="0" fontId="26" fillId="0" borderId="0" applyNumberFormat="0"/>
    <xf numFmtId="0" fontId="27" fillId="0" borderId="1"/>
    <xf numFmtId="0" fontId="28" fillId="0" borderId="0" applyNumberFormat="0"/>
    <xf numFmtId="37" fontId="29" fillId="0" borderId="12" applyNumberFormat="0" applyFont="0" applyFill="0" applyAlignment="0" applyProtection="0"/>
    <xf numFmtId="37" fontId="29" fillId="0" borderId="13" applyNumberFormat="0" applyFont="0" applyFill="0" applyAlignment="0" applyProtection="0"/>
    <xf numFmtId="172" fontId="30" fillId="0" borderId="0" applyFont="0" applyFill="0" applyBorder="0" applyAlignment="0" applyProtection="0">
      <protection locked="0"/>
    </xf>
    <xf numFmtId="17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167" fontId="4" fillId="0" borderId="0" applyFont="0" applyFill="0" applyBorder="0" applyAlignment="0" applyProtection="0"/>
    <xf numFmtId="174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175" fontId="31" fillId="0" borderId="0" applyFont="0" applyFill="0" applyBorder="0" applyAlignment="0" applyProtection="0">
      <alignment horizontal="right"/>
    </xf>
    <xf numFmtId="176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6" fillId="0" borderId="0">
      <protection locked="0"/>
    </xf>
    <xf numFmtId="17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37" fillId="0" borderId="0" applyFont="0" applyFill="0" applyBorder="0" applyAlignment="0" applyProtection="0">
      <alignment vertical="top"/>
    </xf>
    <xf numFmtId="181" fontId="38" fillId="0" borderId="0" applyFont="0" applyFill="0" applyBorder="0" applyAlignment="0" applyProtection="0"/>
    <xf numFmtId="172" fontId="30" fillId="0" borderId="0">
      <protection locked="0"/>
    </xf>
    <xf numFmtId="0" fontId="1" fillId="0" borderId="0"/>
    <xf numFmtId="182" fontId="31" fillId="0" borderId="17" applyNumberFormat="0" applyFont="0" applyFill="0" applyAlignment="0" applyProtection="0"/>
    <xf numFmtId="0" fontId="39" fillId="0" borderId="0">
      <alignment vertical="top"/>
    </xf>
    <xf numFmtId="183" fontId="1" fillId="0" borderId="0" applyFont="0" applyFill="0" applyBorder="0" applyAlignment="0" applyProtection="0"/>
    <xf numFmtId="0" fontId="40" fillId="34" borderId="0"/>
    <xf numFmtId="0" fontId="40" fillId="34" borderId="0"/>
    <xf numFmtId="0" fontId="40" fillId="35" borderId="0"/>
    <xf numFmtId="0" fontId="40" fillId="35" borderId="0"/>
    <xf numFmtId="0" fontId="40" fillId="36" borderId="0"/>
    <xf numFmtId="0" fontId="40" fillId="36" borderId="0"/>
    <xf numFmtId="0" fontId="40" fillId="37" borderId="0"/>
    <xf numFmtId="0" fontId="40" fillId="37" borderId="0"/>
    <xf numFmtId="0" fontId="40" fillId="38" borderId="0"/>
    <xf numFmtId="0" fontId="40" fillId="38" borderId="0"/>
    <xf numFmtId="0" fontId="40" fillId="39" borderId="0"/>
    <xf numFmtId="0" fontId="40" fillId="39" borderId="0"/>
    <xf numFmtId="0" fontId="40" fillId="40" borderId="0"/>
    <xf numFmtId="0" fontId="40" fillId="40" borderId="0"/>
    <xf numFmtId="0" fontId="40" fillId="41" borderId="0"/>
    <xf numFmtId="0" fontId="40" fillId="41" borderId="0"/>
    <xf numFmtId="0" fontId="40" fillId="42" borderId="0"/>
    <xf numFmtId="0" fontId="40" fillId="42" borderId="0"/>
    <xf numFmtId="0" fontId="40" fillId="37" borderId="0"/>
    <xf numFmtId="0" fontId="40" fillId="37" borderId="0"/>
    <xf numFmtId="0" fontId="40" fillId="40" borderId="0"/>
    <xf numFmtId="0" fontId="40" fillId="40" borderId="0"/>
    <xf numFmtId="0" fontId="40" fillId="43" borderId="0"/>
    <xf numFmtId="0" fontId="40" fillId="43" borderId="0"/>
    <xf numFmtId="0" fontId="41" fillId="44" borderId="0"/>
    <xf numFmtId="0" fontId="41" fillId="41" borderId="0"/>
    <xf numFmtId="0" fontId="41" fillId="42" borderId="0"/>
    <xf numFmtId="0" fontId="41" fillId="45" borderId="0"/>
    <xf numFmtId="0" fontId="41" fillId="46" borderId="0"/>
    <xf numFmtId="0" fontId="41" fillId="47" borderId="0"/>
    <xf numFmtId="0" fontId="41" fillId="48" borderId="0"/>
    <xf numFmtId="0" fontId="41" fillId="49" borderId="0"/>
    <xf numFmtId="0" fontId="41" fillId="50" borderId="0"/>
    <xf numFmtId="0" fontId="41" fillId="45" borderId="0"/>
    <xf numFmtId="0" fontId="41" fillId="46" borderId="0"/>
    <xf numFmtId="0" fontId="41" fillId="51" borderId="0"/>
    <xf numFmtId="0" fontId="42" fillId="35" borderId="0"/>
    <xf numFmtId="0" fontId="43" fillId="52" borderId="14"/>
    <xf numFmtId="0" fontId="44" fillId="53" borderId="15"/>
    <xf numFmtId="184" fontId="21" fillId="0" borderId="0"/>
    <xf numFmtId="0" fontId="45" fillId="0" borderId="0"/>
    <xf numFmtId="0" fontId="46" fillId="36" borderId="0"/>
    <xf numFmtId="0" fontId="47" fillId="0" borderId="18"/>
    <xf numFmtId="0" fontId="48" fillId="0" borderId="19"/>
    <xf numFmtId="0" fontId="49" fillId="0" borderId="20"/>
    <xf numFmtId="0" fontId="49" fillId="0" borderId="0"/>
    <xf numFmtId="0" fontId="50" fillId="39" borderId="14"/>
    <xf numFmtId="0" fontId="51" fillId="0" borderId="16"/>
    <xf numFmtId="0" fontId="52" fillId="54" borderId="0"/>
    <xf numFmtId="0" fontId="21" fillId="0" borderId="0"/>
    <xf numFmtId="0" fontId="21" fillId="55" borderId="21"/>
    <xf numFmtId="0" fontId="53" fillId="52" borderId="22"/>
    <xf numFmtId="9" fontId="21" fillId="0" borderId="0"/>
    <xf numFmtId="0" fontId="54" fillId="0" borderId="0"/>
    <xf numFmtId="0" fontId="55" fillId="0" borderId="23"/>
    <xf numFmtId="0" fontId="56" fillId="0" borderId="0"/>
    <xf numFmtId="185" fontId="39" fillId="0" borderId="0" applyFont="0" applyFill="0" applyBorder="0" applyAlignment="0" applyProtection="0">
      <alignment horizontal="right"/>
    </xf>
    <xf numFmtId="186" fontId="36" fillId="0" borderId="0">
      <protection locked="0"/>
    </xf>
    <xf numFmtId="0" fontId="57" fillId="0" borderId="0" applyFill="0" applyBorder="0" applyProtection="0">
      <alignment horizontal="left"/>
    </xf>
    <xf numFmtId="187" fontId="58" fillId="0" borderId="0" applyFill="0" applyBorder="0" applyAlignment="0" applyProtection="0"/>
    <xf numFmtId="188" fontId="31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189" fontId="60" fillId="0" borderId="0">
      <protection locked="0"/>
    </xf>
    <xf numFmtId="189" fontId="60" fillId="0" borderId="0">
      <protection locked="0"/>
    </xf>
    <xf numFmtId="37" fontId="61" fillId="0" borderId="0" applyNumberFormat="0" applyFill="0" applyBorder="0" applyAlignment="0" applyProtection="0"/>
    <xf numFmtId="37" fontId="29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90" fontId="1" fillId="0" borderId="0" applyNumberForma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" fillId="0" borderId="0">
      <alignment horizontal="right"/>
    </xf>
    <xf numFmtId="192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93" fontId="64" fillId="0" borderId="24" applyBorder="0" applyAlignment="0" applyProtection="0">
      <alignment horizontal="center"/>
    </xf>
    <xf numFmtId="0" fontId="22" fillId="0" borderId="0"/>
    <xf numFmtId="194" fontId="1" fillId="0" borderId="0" applyNumberFormat="0" applyFill="0" applyBorder="0" applyAlignment="0"/>
    <xf numFmtId="0" fontId="1" fillId="0" borderId="0"/>
    <xf numFmtId="0" fontId="34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5" fillId="56" borderId="25"/>
    <xf numFmtId="1" fontId="66" fillId="0" borderId="0" applyProtection="0">
      <alignment horizontal="right" vertical="center"/>
    </xf>
    <xf numFmtId="0" fontId="32" fillId="0" borderId="0"/>
    <xf numFmtId="195" fontId="1" fillId="0" borderId="0" applyFont="0" applyFill="0" applyBorder="0" applyAlignment="0" applyProtection="0"/>
    <xf numFmtId="196" fontId="67" fillId="0" borderId="0"/>
    <xf numFmtId="196" fontId="67" fillId="0" borderId="0"/>
    <xf numFmtId="9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96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19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7" fontId="70" fillId="0" borderId="0" applyNumberFormat="0" applyFill="0" applyBorder="0" applyAlignment="0" applyProtection="0"/>
    <xf numFmtId="38" fontId="71" fillId="0" borderId="0"/>
    <xf numFmtId="200" fontId="72" fillId="0" borderId="0" applyFill="0" applyBorder="0" applyAlignment="0" applyProtection="0"/>
    <xf numFmtId="0" fontId="73" fillId="0" borderId="0"/>
    <xf numFmtId="0" fontId="74" fillId="0" borderId="0" applyBorder="0" applyProtection="0">
      <alignment vertical="center"/>
    </xf>
    <xf numFmtId="182" fontId="74" fillId="0" borderId="1" applyBorder="0" applyProtection="0">
      <alignment horizontal="right" vertical="center"/>
    </xf>
    <xf numFmtId="0" fontId="75" fillId="57" borderId="0" applyBorder="0" applyProtection="0">
      <alignment horizontal="centerContinuous" vertical="center"/>
    </xf>
    <xf numFmtId="0" fontId="75" fillId="58" borderId="1" applyBorder="0" applyProtection="0">
      <alignment horizontal="centerContinuous" vertical="center"/>
    </xf>
    <xf numFmtId="0" fontId="76" fillId="0" borderId="0" applyFill="0" applyBorder="0" applyProtection="0">
      <alignment horizontal="left"/>
    </xf>
    <xf numFmtId="0" fontId="57" fillId="0" borderId="26" applyFill="0" applyBorder="0" applyProtection="0">
      <alignment horizontal="left" vertical="top"/>
    </xf>
    <xf numFmtId="201" fontId="1" fillId="0" borderId="0" applyFont="0" applyFill="0" applyBorder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3" fillId="7" borderId="7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10" fillId="83" borderId="0" applyNumberFormat="0" applyBorder="0" applyAlignment="0" applyProtection="0"/>
    <xf numFmtId="0" fontId="14" fillId="84" borderId="6" applyNumberFormat="0" applyAlignment="0" applyProtection="0"/>
    <xf numFmtId="0" fontId="16" fillId="85" borderId="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34" borderId="0"/>
    <xf numFmtId="0" fontId="40" fillId="34" borderId="0"/>
    <xf numFmtId="0" fontId="40" fillId="35" borderId="0"/>
    <xf numFmtId="0" fontId="40" fillId="35" borderId="0"/>
    <xf numFmtId="0" fontId="40" fillId="36" borderId="0"/>
    <xf numFmtId="0" fontId="40" fillId="36" borderId="0"/>
    <xf numFmtId="0" fontId="40" fillId="37" borderId="0"/>
    <xf numFmtId="0" fontId="40" fillId="37" borderId="0"/>
    <xf numFmtId="0" fontId="40" fillId="38" borderId="0"/>
    <xf numFmtId="0" fontId="40" fillId="38" borderId="0"/>
    <xf numFmtId="0" fontId="40" fillId="39" borderId="0"/>
    <xf numFmtId="0" fontId="40" fillId="39" borderId="0"/>
    <xf numFmtId="0" fontId="40" fillId="40" borderId="0"/>
    <xf numFmtId="0" fontId="40" fillId="40" borderId="0"/>
    <xf numFmtId="0" fontId="40" fillId="41" borderId="0"/>
    <xf numFmtId="0" fontId="40" fillId="41" borderId="0"/>
    <xf numFmtId="0" fontId="40" fillId="42" borderId="0"/>
    <xf numFmtId="0" fontId="40" fillId="42" borderId="0"/>
    <xf numFmtId="0" fontId="40" fillId="37" borderId="0"/>
    <xf numFmtId="0" fontId="40" fillId="37" borderId="0"/>
    <xf numFmtId="0" fontId="40" fillId="40" borderId="0"/>
    <xf numFmtId="0" fontId="40" fillId="40" borderId="0"/>
    <xf numFmtId="0" fontId="40" fillId="43" borderId="0"/>
    <xf numFmtId="0" fontId="40" fillId="43" borderId="0"/>
    <xf numFmtId="0" fontId="18" fillId="0" borderId="0" applyNumberFormat="0" applyFill="0" applyBorder="0" applyAlignment="0" applyProtection="0"/>
    <xf numFmtId="0" fontId="9" fillId="86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87" borderId="6" applyNumberFormat="0" applyAlignment="0" applyProtection="0"/>
    <xf numFmtId="0" fontId="15" fillId="0" borderId="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5" fontId="4" fillId="0" borderId="0"/>
    <xf numFmtId="235" fontId="4" fillId="0" borderId="0"/>
    <xf numFmtId="0" fontId="1" fillId="0" borderId="0"/>
    <xf numFmtId="0" fontId="1" fillId="0" borderId="0"/>
    <xf numFmtId="0" fontId="4" fillId="88" borderId="10" applyNumberFormat="0" applyFont="0" applyAlignment="0" applyProtection="0"/>
    <xf numFmtId="0" fontId="13" fillId="84" borderId="7" applyNumberFormat="0" applyAlignment="0" applyProtection="0"/>
    <xf numFmtId="0" fontId="7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164" fontId="3" fillId="2" borderId="0" xfId="2" applyFont="1" applyFill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4" fontId="3" fillId="2" borderId="0" xfId="2" applyNumberFormat="1" applyFont="1" applyFill="1" applyProtection="1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166" fontId="3" fillId="2" borderId="0" xfId="3" applyNumberFormat="1" applyFont="1" applyFill="1" applyBorder="1"/>
    <xf numFmtId="164" fontId="2" fillId="2" borderId="0" xfId="1" applyFont="1" applyFill="1" applyAlignment="1" applyProtection="1">
      <alignment horizontal="center"/>
    </xf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</cellXfs>
  <cellStyles count="645">
    <cellStyle name="(0.0%)" xfId="40"/>
    <cellStyle name="_x0004_¥" xfId="41"/>
    <cellStyle name="0752-93035" xfId="42"/>
    <cellStyle name="20% - Accent1 2" xfId="544"/>
    <cellStyle name="20% - Accent2 2" xfId="545"/>
    <cellStyle name="20% - Accent3 2" xfId="546"/>
    <cellStyle name="20% - Accent4 2" xfId="547"/>
    <cellStyle name="20% - Accent5 2" xfId="548"/>
    <cellStyle name="20% - Accent6 2" xfId="549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Accent1 2" xfId="550"/>
    <cellStyle name="40% - Accent2 2" xfId="551"/>
    <cellStyle name="40% - Accent3 2" xfId="552"/>
    <cellStyle name="40% - Accent4 2" xfId="553"/>
    <cellStyle name="40% - Accent5 2" xfId="554"/>
    <cellStyle name="40% - Accent6 2" xfId="555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Accent1 2" xfId="556"/>
    <cellStyle name="60% - Accent2 2" xfId="557"/>
    <cellStyle name="60% - Accent3 2" xfId="558"/>
    <cellStyle name="60% - Accent4 2" xfId="559"/>
    <cellStyle name="60% - Accent5 2" xfId="560"/>
    <cellStyle name="60% - Accent6 2" xfId="56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A Big heading" xfId="43"/>
    <cellStyle name="A body text" xfId="44"/>
    <cellStyle name="A smaller heading" xfId="45"/>
    <cellStyle name="A3 297 x 420 mm" xfId="46"/>
    <cellStyle name="Accent1 2" xfId="562"/>
    <cellStyle name="Accent2 2" xfId="563"/>
    <cellStyle name="Accent3 2" xfId="564"/>
    <cellStyle name="Accent4 2" xfId="565"/>
    <cellStyle name="Accent5 2" xfId="566"/>
    <cellStyle name="Accent6 2" xfId="567"/>
    <cellStyle name="Bad 2" xfId="568"/>
    <cellStyle name="bold big" xfId="47"/>
    <cellStyle name="bold bot bord" xfId="48"/>
    <cellStyle name="bold underline" xfId="49"/>
    <cellStyle name="Border Bottom Thick" xfId="50"/>
    <cellStyle name="Border Top Thin" xfId="51"/>
    <cellStyle name="Buena" xfId="5" builtinId="26" customBuiltin="1"/>
    <cellStyle name="Calculation 2" xfId="569"/>
    <cellStyle name="Cálculo" xfId="9" builtinId="22" customBuiltin="1"/>
    <cellStyle name="Celda de comprobación" xfId="11" builtinId="23" customBuiltin="1"/>
    <cellStyle name="Celda vinculada" xfId="10" builtinId="24" customBuiltin="1"/>
    <cellStyle name="Check Cell 2" xfId="570"/>
    <cellStyle name="Comma [0.0]" xfId="52"/>
    <cellStyle name="Comma 0" xfId="53"/>
    <cellStyle name="Comma 0*" xfId="54"/>
    <cellStyle name="Comma 0_Comp1" xfId="55"/>
    <cellStyle name="Comma 10" xfId="571"/>
    <cellStyle name="Comma 11" xfId="56"/>
    <cellStyle name="Comma 12" xfId="572"/>
    <cellStyle name="Comma 13" xfId="573"/>
    <cellStyle name="Comma 14" xfId="574"/>
    <cellStyle name="Comma 15" xfId="575"/>
    <cellStyle name="Comma 16" xfId="576"/>
    <cellStyle name="Comma 17" xfId="577"/>
    <cellStyle name="Comma 2" xfId="57"/>
    <cellStyle name="Comma 2 2" xfId="578"/>
    <cellStyle name="Comma 2*" xfId="58"/>
    <cellStyle name="Comma 2_Comp1" xfId="59"/>
    <cellStyle name="Comma 3" xfId="579"/>
    <cellStyle name="Comma 3*" xfId="60"/>
    <cellStyle name="Comma 4" xfId="580"/>
    <cellStyle name="Comma 5" xfId="581"/>
    <cellStyle name="Comma 6" xfId="582"/>
    <cellStyle name="Comma 7" xfId="583"/>
    <cellStyle name="Comma 8" xfId="584"/>
    <cellStyle name="Comma 9" xfId="585"/>
    <cellStyle name="Comma*" xfId="61"/>
    <cellStyle name="Comma0" xfId="62"/>
    <cellStyle name="Comma0 - Modelo2" xfId="63"/>
    <cellStyle name="Comma0 - Style1" xfId="64"/>
    <cellStyle name="Comma0 - Style2" xfId="65"/>
    <cellStyle name="Comma0 - Style3" xfId="66"/>
    <cellStyle name="Comma1 - Modelo1" xfId="67"/>
    <cellStyle name="Comma1 - Style1" xfId="68"/>
    <cellStyle name="Comma1 - Style2" xfId="69"/>
    <cellStyle name="Curren - Style1" xfId="70"/>
    <cellStyle name="Currency 0" xfId="71"/>
    <cellStyle name="Currency 2" xfId="72"/>
    <cellStyle name="Currency 2*" xfId="73"/>
    <cellStyle name="Currency 2_Comp1" xfId="74"/>
    <cellStyle name="Currency 3*" xfId="75"/>
    <cellStyle name="Currency*" xfId="76"/>
    <cellStyle name="Currency0" xfId="77"/>
    <cellStyle name="Date" xfId="78"/>
    <cellStyle name="Date Aligned" xfId="79"/>
    <cellStyle name="Date Aligned*" xfId="80"/>
    <cellStyle name="Date Aligned_Comp1" xfId="81"/>
    <cellStyle name="DateLong" xfId="82"/>
    <cellStyle name="DateShort" xfId="83"/>
    <cellStyle name="Dezimal (0.0)" xfId="84"/>
    <cellStyle name="Diseño" xfId="85"/>
    <cellStyle name="Dotted Line" xfId="86"/>
    <cellStyle name="Encabezado 4" xfId="4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87"/>
    <cellStyle name="Euro" xfId="88"/>
    <cellStyle name="Excel Built-in 20% - Accent1" xfId="89"/>
    <cellStyle name="Excel Built-in 20% - Accent1 2" xfId="90"/>
    <cellStyle name="Excel Built-in 20% - Accent1 2 2" xfId="586"/>
    <cellStyle name="Excel Built-in 20% - Accent1 3" xfId="587"/>
    <cellStyle name="Excel Built-in 20% - Accent2" xfId="91"/>
    <cellStyle name="Excel Built-in 20% - Accent2 2" xfId="92"/>
    <cellStyle name="Excel Built-in 20% - Accent2 2 2" xfId="588"/>
    <cellStyle name="Excel Built-in 20% - Accent2 3" xfId="589"/>
    <cellStyle name="Excel Built-in 20% - Accent3" xfId="93"/>
    <cellStyle name="Excel Built-in 20% - Accent3 2" xfId="94"/>
    <cellStyle name="Excel Built-in 20% - Accent3 2 2" xfId="590"/>
    <cellStyle name="Excel Built-in 20% - Accent3 3" xfId="591"/>
    <cellStyle name="Excel Built-in 20% - Accent4" xfId="95"/>
    <cellStyle name="Excel Built-in 20% - Accent4 2" xfId="96"/>
    <cellStyle name="Excel Built-in 20% - Accent4 2 2" xfId="592"/>
    <cellStyle name="Excel Built-in 20% - Accent4 3" xfId="593"/>
    <cellStyle name="Excel Built-in 20% - Accent5" xfId="97"/>
    <cellStyle name="Excel Built-in 20% - Accent5 2" xfId="98"/>
    <cellStyle name="Excel Built-in 20% - Accent5 2 2" xfId="594"/>
    <cellStyle name="Excel Built-in 20% - Accent5 3" xfId="595"/>
    <cellStyle name="Excel Built-in 20% - Accent6" xfId="99"/>
    <cellStyle name="Excel Built-in 20% - Accent6 2" xfId="100"/>
    <cellStyle name="Excel Built-in 20% - Accent6 2 2" xfId="596"/>
    <cellStyle name="Excel Built-in 20% - Accent6 3" xfId="597"/>
    <cellStyle name="Excel Built-in 40% - Accent1" xfId="101"/>
    <cellStyle name="Excel Built-in 40% - Accent1 2" xfId="102"/>
    <cellStyle name="Excel Built-in 40% - Accent1 2 2" xfId="598"/>
    <cellStyle name="Excel Built-in 40% - Accent1 3" xfId="599"/>
    <cellStyle name="Excel Built-in 40% - Accent2" xfId="103"/>
    <cellStyle name="Excel Built-in 40% - Accent2 2" xfId="104"/>
    <cellStyle name="Excel Built-in 40% - Accent2 2 2" xfId="600"/>
    <cellStyle name="Excel Built-in 40% - Accent2 3" xfId="601"/>
    <cellStyle name="Excel Built-in 40% - Accent3" xfId="105"/>
    <cellStyle name="Excel Built-in 40% - Accent3 2" xfId="106"/>
    <cellStyle name="Excel Built-in 40% - Accent3 2 2" xfId="602"/>
    <cellStyle name="Excel Built-in 40% - Accent3 3" xfId="603"/>
    <cellStyle name="Excel Built-in 40% - Accent4" xfId="107"/>
    <cellStyle name="Excel Built-in 40% - Accent4 2" xfId="108"/>
    <cellStyle name="Excel Built-in 40% - Accent4 2 2" xfId="604"/>
    <cellStyle name="Excel Built-in 40% - Accent4 3" xfId="605"/>
    <cellStyle name="Excel Built-in 40% - Accent5" xfId="109"/>
    <cellStyle name="Excel Built-in 40% - Accent5 2" xfId="110"/>
    <cellStyle name="Excel Built-in 40% - Accent5 2 2" xfId="606"/>
    <cellStyle name="Excel Built-in 40% - Accent5 3" xfId="607"/>
    <cellStyle name="Excel Built-in 40% - Accent6" xfId="111"/>
    <cellStyle name="Excel Built-in 40% - Accent6 2" xfId="112"/>
    <cellStyle name="Excel Built-in 40% - Accent6 2 2" xfId="608"/>
    <cellStyle name="Excel Built-in 40% - Accent6 3" xfId="609"/>
    <cellStyle name="Excel Built-in 60% - Accent1" xfId="113"/>
    <cellStyle name="Excel Built-in 60% - Accent2" xfId="114"/>
    <cellStyle name="Excel Built-in 60% - Accent3" xfId="115"/>
    <cellStyle name="Excel Built-in 60% - Accent4" xfId="116"/>
    <cellStyle name="Excel Built-in 60% - Accent5" xfId="117"/>
    <cellStyle name="Excel Built-in 60% - Accent6" xfId="118"/>
    <cellStyle name="Excel Built-in Accent1" xfId="119"/>
    <cellStyle name="Excel Built-in Accent2" xfId="120"/>
    <cellStyle name="Excel Built-in Accent3" xfId="121"/>
    <cellStyle name="Excel Built-in Accent4" xfId="122"/>
    <cellStyle name="Excel Built-in Accent5" xfId="123"/>
    <cellStyle name="Excel Built-in Accent6" xfId="124"/>
    <cellStyle name="Excel Built-in Bad" xfId="125"/>
    <cellStyle name="Excel Built-in Calculation" xfId="126"/>
    <cellStyle name="Excel Built-in Check Cell" xfId="127"/>
    <cellStyle name="Excel Built-in Comma" xfId="128"/>
    <cellStyle name="Excel Built-in Explanatory Text" xfId="129"/>
    <cellStyle name="Excel Built-in Good" xfId="130"/>
    <cellStyle name="Excel Built-in Heading 1" xfId="131"/>
    <cellStyle name="Excel Built-in Heading 2" xfId="132"/>
    <cellStyle name="Excel Built-in Heading 3" xfId="133"/>
    <cellStyle name="Excel Built-in Heading 4" xfId="134"/>
    <cellStyle name="Excel Built-in Input" xfId="135"/>
    <cellStyle name="Excel Built-in Linked Cell" xfId="136"/>
    <cellStyle name="Excel Built-in Neutral" xfId="137"/>
    <cellStyle name="Excel Built-in Normal" xfId="138"/>
    <cellStyle name="Excel Built-in Note" xfId="139"/>
    <cellStyle name="Excel Built-in Output" xfId="140"/>
    <cellStyle name="Excel Built-in Percent" xfId="141"/>
    <cellStyle name="Excel Built-in Title" xfId="142"/>
    <cellStyle name="Excel Built-in Total" xfId="143"/>
    <cellStyle name="Excel Built-in Warning Text" xfId="144"/>
    <cellStyle name="Explanatory Text 2" xfId="610"/>
    <cellStyle name="Factor" xfId="145"/>
    <cellStyle name="Fixed" xfId="146"/>
    <cellStyle name="Footnote" xfId="147"/>
    <cellStyle name="Good 2" xfId="611"/>
    <cellStyle name="Growth" xfId="148"/>
    <cellStyle name="Hard Percent" xfId="149"/>
    <cellStyle name="Header" xfId="150"/>
    <cellStyle name="Heading 1" xfId="255"/>
    <cellStyle name="Heading 2" xfId="256"/>
    <cellStyle name="Heading 3" xfId="257"/>
    <cellStyle name="Heading 4 2" xfId="612"/>
    <cellStyle name="Heading1" xfId="151"/>
    <cellStyle name="Heading2" xfId="152"/>
    <cellStyle name="Helv 10 Bold" xfId="153"/>
    <cellStyle name="Helv 12 Bold" xfId="154"/>
    <cellStyle name="Hipervínculo 2" xfId="155"/>
    <cellStyle name="Hipervínculo 2 2" xfId="156"/>
    <cellStyle name="Hipervínculo 2_SALFA PERU EEFF 31.12.07" xfId="157"/>
    <cellStyle name="Incorrecto" xfId="6" builtinId="27" customBuiltin="1"/>
    <cellStyle name="InLink" xfId="158"/>
    <cellStyle name="Input 2" xfId="613"/>
    <cellStyle name="Linked Cell 2" xfId="614"/>
    <cellStyle name="Millares [0] 2" xfId="159"/>
    <cellStyle name="Millares 10" xfId="160"/>
    <cellStyle name="Millares 10 2" xfId="615"/>
    <cellStyle name="Millares 14" xfId="403"/>
    <cellStyle name="Millares 14 2" xfId="616"/>
    <cellStyle name="Millares 15" xfId="441"/>
    <cellStyle name="Millares 15 2" xfId="617"/>
    <cellStyle name="Millares 18" xfId="428"/>
    <cellStyle name="Millares 18 2" xfId="618"/>
    <cellStyle name="Millares 19" xfId="458"/>
    <cellStyle name="Millares 19 2" xfId="619"/>
    <cellStyle name="Millares 2" xfId="542"/>
    <cellStyle name="Millares 2 10" xfId="294"/>
    <cellStyle name="Millares 2 11" xfId="284"/>
    <cellStyle name="Millares 2 12" xfId="302"/>
    <cellStyle name="Millares 2 13" xfId="310"/>
    <cellStyle name="Millares 2 14" xfId="386"/>
    <cellStyle name="Millares 2 15" xfId="427"/>
    <cellStyle name="Millares 2 16" xfId="262"/>
    <cellStyle name="Millares 2 17" xfId="421"/>
    <cellStyle name="Millares 2 18" xfId="439"/>
    <cellStyle name="Millares 2 19" xfId="430"/>
    <cellStyle name="Millares 2 2" xfId="161"/>
    <cellStyle name="Millares 2 2 10" xfId="452"/>
    <cellStyle name="Millares 2 2 11" xfId="410"/>
    <cellStyle name="Millares 2 2 12" xfId="488"/>
    <cellStyle name="Millares 2 2 13" xfId="379"/>
    <cellStyle name="Millares 2 2 14" xfId="448"/>
    <cellStyle name="Millares 2 2 15" xfId="511"/>
    <cellStyle name="Millares 2 2 16" xfId="442"/>
    <cellStyle name="Millares 2 2 17" xfId="498"/>
    <cellStyle name="Millares 2 2 18" xfId="501"/>
    <cellStyle name="Millares 2 2 19" xfId="521"/>
    <cellStyle name="Millares 2 2 2" xfId="162"/>
    <cellStyle name="Millares 2 2 20" xfId="487"/>
    <cellStyle name="Millares 2 2 21" xfId="378"/>
    <cellStyle name="Millares 2 2 22" xfId="528"/>
    <cellStyle name="Millares 2 2 23" xfId="504"/>
    <cellStyle name="Millares 2 2 24" xfId="531"/>
    <cellStyle name="Millares 2 2 25" xfId="483"/>
    <cellStyle name="Millares 2 2 26" xfId="474"/>
    <cellStyle name="Millares 2 2 27" xfId="524"/>
    <cellStyle name="Millares 2 2 28" xfId="486"/>
    <cellStyle name="Millares 2 2 29" xfId="523"/>
    <cellStyle name="Millares 2 2 3" xfId="387"/>
    <cellStyle name="Millares 2 2 30" xfId="471"/>
    <cellStyle name="Millares 2 2 31" xfId="402"/>
    <cellStyle name="Millares 2 2 32" xfId="517"/>
    <cellStyle name="Millares 2 2 33" xfId="541"/>
    <cellStyle name="Millares 2 2 34" xfId="539"/>
    <cellStyle name="Millares 2 2 35" xfId="490"/>
    <cellStyle name="Millares 2 2 4" xfId="419"/>
    <cellStyle name="Millares 2 2 5" xfId="261"/>
    <cellStyle name="Millares 2 2 6" xfId="424"/>
    <cellStyle name="Millares 2 2 7" xfId="388"/>
    <cellStyle name="Millares 2 2 8" xfId="394"/>
    <cellStyle name="Millares 2 2 9" xfId="408"/>
    <cellStyle name="Millares 2 20" xfId="3"/>
    <cellStyle name="Millares 2 21" xfId="396"/>
    <cellStyle name="Millares 2 22" xfId="389"/>
    <cellStyle name="Millares 2 23" xfId="500"/>
    <cellStyle name="Millares 2 24" xfId="411"/>
    <cellStyle name="Millares 2 25" xfId="413"/>
    <cellStyle name="Millares 2 26" xfId="409"/>
    <cellStyle name="Millares 2 27" xfId="459"/>
    <cellStyle name="Millares 2 28" xfId="497"/>
    <cellStyle name="Millares 2 29" xfId="404"/>
    <cellStyle name="Millares 2 3" xfId="163"/>
    <cellStyle name="Millares 2 30" xfId="515"/>
    <cellStyle name="Millares 2 31" xfId="412"/>
    <cellStyle name="Millares 2 32" xfId="377"/>
    <cellStyle name="Millares 2 33" xfId="489"/>
    <cellStyle name="Millares 2 34" xfId="495"/>
    <cellStyle name="Millares 2 35" xfId="530"/>
    <cellStyle name="Millares 2 36" xfId="395"/>
    <cellStyle name="Millares 2 37" xfId="526"/>
    <cellStyle name="Millares 2 38" xfId="414"/>
    <cellStyle name="Millares 2 39" xfId="482"/>
    <cellStyle name="Millares 2 4" xfId="164"/>
    <cellStyle name="Millares 2 4 2" xfId="620"/>
    <cellStyle name="Millares 2 40" xfId="460"/>
    <cellStyle name="Millares 2 41" xfId="518"/>
    <cellStyle name="Millares 2 42" xfId="540"/>
    <cellStyle name="Millares 2 43" xfId="259"/>
    <cellStyle name="Millares 2 44" xfId="407"/>
    <cellStyle name="Millares 2 45" xfId="415"/>
    <cellStyle name="Millares 2 46" xfId="512"/>
    <cellStyle name="Millares 2 5" xfId="165"/>
    <cellStyle name="Millares 2 6" xfId="271"/>
    <cellStyle name="Millares 2 7" xfId="270"/>
    <cellStyle name="Millares 2 8" xfId="290"/>
    <cellStyle name="Millares 2 9" xfId="288"/>
    <cellStyle name="Millares 21" xfId="491"/>
    <cellStyle name="Millares 21 2" xfId="621"/>
    <cellStyle name="Millares 24" xfId="510"/>
    <cellStyle name="Millares 24 2" xfId="622"/>
    <cellStyle name="Millares 27" xfId="390"/>
    <cellStyle name="Millares 27 2" xfId="623"/>
    <cellStyle name="Millares 28" xfId="470"/>
    <cellStyle name="Millares 28 2" xfId="624"/>
    <cellStyle name="Millares 3" xfId="166"/>
    <cellStyle name="Millares 3 2" xfId="167"/>
    <cellStyle name="Millares 3 2 2" xfId="625"/>
    <cellStyle name="Millares 3 3" xfId="168"/>
    <cellStyle name="Millares 3 3 2" xfId="626"/>
    <cellStyle name="Millares 31" xfId="522"/>
    <cellStyle name="Millares 31 2" xfId="627"/>
    <cellStyle name="Millares 32" xfId="479"/>
    <cellStyle name="Millares 32 2" xfId="628"/>
    <cellStyle name="Millares 33" xfId="457"/>
    <cellStyle name="Millares 33 2" xfId="629"/>
    <cellStyle name="Millares 36" xfId="477"/>
    <cellStyle name="Millares 36 2" xfId="630"/>
    <cellStyle name="Millares 4" xfId="169"/>
    <cellStyle name="Millares 4 2" xfId="170"/>
    <cellStyle name="Millares 4 3" xfId="171"/>
    <cellStyle name="Millares 4 4" xfId="172"/>
    <cellStyle name="Millares 4 4 2" xfId="631"/>
    <cellStyle name="Millares 41" xfId="535"/>
    <cellStyle name="Millares 41 2" xfId="632"/>
    <cellStyle name="Millares 5" xfId="173"/>
    <cellStyle name="Millares 5 2" xfId="174"/>
    <cellStyle name="Millares 5 3" xfId="175"/>
    <cellStyle name="Millares 6" xfId="176"/>
    <cellStyle name="Millares 6 2" xfId="633"/>
    <cellStyle name="Millares 7" xfId="177"/>
    <cellStyle name="Millares 7 2" xfId="634"/>
    <cellStyle name="Millares 8" xfId="178"/>
    <cellStyle name="Millares 8 2" xfId="635"/>
    <cellStyle name="Millares 9" xfId="246"/>
    <cellStyle name="Millares 9 2" xfId="636"/>
    <cellStyle name="Month" xfId="179"/>
    <cellStyle name="Multiple" xfId="180"/>
    <cellStyle name="MultipleBelow" xfId="181"/>
    <cellStyle name="neg0.0" xfId="182"/>
    <cellStyle name="Neutral" xfId="7" builtinId="28" customBuiltin="1"/>
    <cellStyle name="No-definido" xfId="183"/>
    <cellStyle name="Non_Input" xfId="184"/>
    <cellStyle name="Normaali_SHEET4A.XLS" xfId="185"/>
    <cellStyle name="Normal" xfId="0" builtinId="0"/>
    <cellStyle name="Normal - Style2" xfId="186"/>
    <cellStyle name="Normal 10" xfId="245"/>
    <cellStyle name="Normal 10 2" xfId="272"/>
    <cellStyle name="Normal 10 3" xfId="269"/>
    <cellStyle name="Normal 10 4" xfId="291"/>
    <cellStyle name="Normal 10 5" xfId="287"/>
    <cellStyle name="Normal 10 6" xfId="297"/>
    <cellStyle name="Normal 10 7" xfId="281"/>
    <cellStyle name="Normal 10 8" xfId="305"/>
    <cellStyle name="Normal 10 9" xfId="313"/>
    <cellStyle name="Normal 11" xfId="247"/>
    <cellStyle name="Normal 12" xfId="251"/>
    <cellStyle name="Normal 13" xfId="252"/>
    <cellStyle name="Normal 14" xfId="248"/>
    <cellStyle name="Normal 15" xfId="249"/>
    <cellStyle name="Normal 16" xfId="263"/>
    <cellStyle name="Normal 17" xfId="341"/>
    <cellStyle name="Normal 18" xfId="253"/>
    <cellStyle name="Normal 19" xfId="342"/>
    <cellStyle name="Normal 2" xfId="39"/>
    <cellStyle name="Normal 2 10" xfId="268"/>
    <cellStyle name="Normal 2 11" xfId="292"/>
    <cellStyle name="Normal 2 12" xfId="286"/>
    <cellStyle name="Normal 2 13" xfId="300"/>
    <cellStyle name="Normal 2 14" xfId="308"/>
    <cellStyle name="Normal 2 15" xfId="316"/>
    <cellStyle name="Normal 2 16" xfId="322"/>
    <cellStyle name="Normal 2 17" xfId="392"/>
    <cellStyle name="Normal 2 18" xfId="393"/>
    <cellStyle name="Normal 2 19" xfId="260"/>
    <cellStyle name="Normal 2 2" xfId="187"/>
    <cellStyle name="Normal 2 20" xfId="423"/>
    <cellStyle name="Normal 2 21" xfId="433"/>
    <cellStyle name="Normal 2 22" xfId="383"/>
    <cellStyle name="Normal 2 23" xfId="381"/>
    <cellStyle name="Normal 2 24" xfId="422"/>
    <cellStyle name="Normal 2 25" xfId="451"/>
    <cellStyle name="Normal 2 26" xfId="417"/>
    <cellStyle name="Normal 2 27" xfId="499"/>
    <cellStyle name="Normal 2 28" xfId="397"/>
    <cellStyle name="Normal 2 29" xfId="509"/>
    <cellStyle name="Normal 2 3" xfId="188"/>
    <cellStyle name="Normal 2 30" xfId="513"/>
    <cellStyle name="Normal 2 31" xfId="473"/>
    <cellStyle name="Normal 2 32" xfId="476"/>
    <cellStyle name="Normal 2 33" xfId="496"/>
    <cellStyle name="Normal 2 34" xfId="467"/>
    <cellStyle name="Normal 2 35" xfId="399"/>
    <cellStyle name="Normal 2 36" xfId="450"/>
    <cellStyle name="Normal 2 37" xfId="462"/>
    <cellStyle name="Normal 2 38" xfId="456"/>
    <cellStyle name="Normal 2 39" xfId="453"/>
    <cellStyle name="Normal 2 4" xfId="189"/>
    <cellStyle name="Normal 2 40" xfId="525"/>
    <cellStyle name="Normal 2 41" xfId="445"/>
    <cellStyle name="Normal 2 42" xfId="469"/>
    <cellStyle name="Normal 2 43" xfId="516"/>
    <cellStyle name="Normal 2 44" xfId="454"/>
    <cellStyle name="Normal 2 45" xfId="502"/>
    <cellStyle name="Normal 2 46" xfId="537"/>
    <cellStyle name="Normal 2 47" xfId="472"/>
    <cellStyle name="Normal 2 48" xfId="478"/>
    <cellStyle name="Normal 2 49" xfId="405"/>
    <cellStyle name="Normal 2 5" xfId="233"/>
    <cellStyle name="Normal 2 50" xfId="637"/>
    <cellStyle name="Normal 2 6" xfId="238"/>
    <cellStyle name="Normal 2 7" xfId="244"/>
    <cellStyle name="Normal 2 8" xfId="264"/>
    <cellStyle name="Normal 2 9" xfId="273"/>
    <cellStyle name="Normal 2_Anexo 10" xfId="250"/>
    <cellStyle name="Normal 20" xfId="343"/>
    <cellStyle name="Normal 21" xfId="344"/>
    <cellStyle name="Normal 22" xfId="345"/>
    <cellStyle name="Normal 23" xfId="346"/>
    <cellStyle name="Normal 24" xfId="347"/>
    <cellStyle name="Normal 25" xfId="348"/>
    <cellStyle name="Normal 26" xfId="349"/>
    <cellStyle name="Normal 27" xfId="350"/>
    <cellStyle name="Normal 28" xfId="351"/>
    <cellStyle name="Normal 29" xfId="352"/>
    <cellStyle name="Normal 3" xfId="190"/>
    <cellStyle name="Normal 3 10" xfId="285"/>
    <cellStyle name="Normal 3 11" xfId="301"/>
    <cellStyle name="Normal 3 12" xfId="309"/>
    <cellStyle name="Normal 3 13" xfId="317"/>
    <cellStyle name="Normal 3 14" xfId="323"/>
    <cellStyle name="Normal 3 15" xfId="331"/>
    <cellStyle name="Normal 3 16" xfId="289"/>
    <cellStyle name="Normal 3 17" xfId="328"/>
    <cellStyle name="Normal 3 18" xfId="332"/>
    <cellStyle name="Normal 3 19" xfId="333"/>
    <cellStyle name="Normal 3 2" xfId="191"/>
    <cellStyle name="Normal 3 20" xfId="334"/>
    <cellStyle name="Normal 3 21" xfId="335"/>
    <cellStyle name="Normal 3 22" xfId="336"/>
    <cellStyle name="Normal 3 23" xfId="337"/>
    <cellStyle name="Normal 3 24" xfId="338"/>
    <cellStyle name="Normal 3 25" xfId="339"/>
    <cellStyle name="Normal 3 26" xfId="340"/>
    <cellStyle name="Normal 3 3" xfId="192"/>
    <cellStyle name="Normal 3 4" xfId="193"/>
    <cellStyle name="Normal 3 5" xfId="234"/>
    <cellStyle name="Normal 3 6" xfId="239"/>
    <cellStyle name="Normal 3 7" xfId="274"/>
    <cellStyle name="Normal 3 8" xfId="267"/>
    <cellStyle name="Normal 3 9" xfId="293"/>
    <cellStyle name="Normal 30" xfId="353"/>
    <cellStyle name="Normal 31" xfId="354"/>
    <cellStyle name="Normal 32" xfId="194"/>
    <cellStyle name="Normal 33" xfId="195"/>
    <cellStyle name="Normal 34" xfId="196"/>
    <cellStyle name="Normal 35" xfId="355"/>
    <cellStyle name="Normal 36" xfId="356"/>
    <cellStyle name="Normal 37" xfId="357"/>
    <cellStyle name="Normal 38" xfId="358"/>
    <cellStyle name="Normal 39" xfId="359"/>
    <cellStyle name="Normal 4" xfId="197"/>
    <cellStyle name="Normal 4 2" xfId="235"/>
    <cellStyle name="Normal 4 2 2" xfId="275"/>
    <cellStyle name="Normal 4 2 3" xfId="266"/>
    <cellStyle name="Normal 4 2 4" xfId="295"/>
    <cellStyle name="Normal 4 2 5" xfId="283"/>
    <cellStyle name="Normal 4 2 6" xfId="303"/>
    <cellStyle name="Normal 4 2 7" xfId="311"/>
    <cellStyle name="Normal 4 2 8" xfId="318"/>
    <cellStyle name="Normal 4 2 9" xfId="324"/>
    <cellStyle name="Normal 4 3" xfId="240"/>
    <cellStyle name="Normal 40" xfId="360"/>
    <cellStyle name="Normal 41" xfId="361"/>
    <cellStyle name="Normal 42" xfId="362"/>
    <cellStyle name="Normal 43" xfId="363"/>
    <cellStyle name="Normal 44" xfId="364"/>
    <cellStyle name="Normal 45" xfId="365"/>
    <cellStyle name="Normal 46" xfId="366"/>
    <cellStyle name="Normal 47" xfId="367"/>
    <cellStyle name="Normal 48" xfId="368"/>
    <cellStyle name="Normal 49" xfId="369"/>
    <cellStyle name="Normal 5" xfId="198"/>
    <cellStyle name="Normal 5 10" xfId="319"/>
    <cellStyle name="Normal 5 11" xfId="325"/>
    <cellStyle name="Normal 5 12" xfId="638"/>
    <cellStyle name="Normal 5 2" xfId="236"/>
    <cellStyle name="Normal 5 3" xfId="241"/>
    <cellStyle name="Normal 5 4" xfId="276"/>
    <cellStyle name="Normal 5 5" xfId="265"/>
    <cellStyle name="Normal 5 6" xfId="296"/>
    <cellStyle name="Normal 5 7" xfId="282"/>
    <cellStyle name="Normal 5 8" xfId="304"/>
    <cellStyle name="Normal 5 9" xfId="312"/>
    <cellStyle name="Normal 50" xfId="370"/>
    <cellStyle name="Normal 51" xfId="371"/>
    <cellStyle name="Normal 52" xfId="372"/>
    <cellStyle name="Normal 53" xfId="373"/>
    <cellStyle name="Normal 54" xfId="374"/>
    <cellStyle name="Normal 55" xfId="375"/>
    <cellStyle name="Normal 56" xfId="376"/>
    <cellStyle name="Normal 57" xfId="639"/>
    <cellStyle name="Normal 58" xfId="640"/>
    <cellStyle name="Normal 6" xfId="199"/>
    <cellStyle name="Normal 6 2" xfId="237"/>
    <cellStyle name="Normal 6 3" xfId="242"/>
    <cellStyle name="Normal 60" xfId="426"/>
    <cellStyle name="Normal 61" xfId="380"/>
    <cellStyle name="Normal 62" xfId="1"/>
    <cellStyle name="Normal 63" xfId="2"/>
    <cellStyle name="Normal 64" xfId="438"/>
    <cellStyle name="Normal 66" xfId="418"/>
    <cellStyle name="Normal 67" xfId="444"/>
    <cellStyle name="Normal 68" xfId="507"/>
    <cellStyle name="Normal 69" xfId="406"/>
    <cellStyle name="Normal 7" xfId="200"/>
    <cellStyle name="Normal 70" xfId="514"/>
    <cellStyle name="Normal 71" xfId="492"/>
    <cellStyle name="Normal 72" xfId="505"/>
    <cellStyle name="Normal 73" xfId="434"/>
    <cellStyle name="Normal 74" xfId="503"/>
    <cellStyle name="Normal 75" xfId="506"/>
    <cellStyle name="Normal 76" xfId="480"/>
    <cellStyle name="Normal 77" xfId="446"/>
    <cellStyle name="Normal 78" xfId="475"/>
    <cellStyle name="Normal 79" xfId="401"/>
    <cellStyle name="Normal 8" xfId="201"/>
    <cellStyle name="Normal 8 2" xfId="277"/>
    <cellStyle name="Normal 8 3" xfId="279"/>
    <cellStyle name="Normal 8 4" xfId="298"/>
    <cellStyle name="Normal 8 5" xfId="306"/>
    <cellStyle name="Normal 8 6" xfId="314"/>
    <cellStyle name="Normal 8 7" xfId="320"/>
    <cellStyle name="Normal 8 8" xfId="326"/>
    <cellStyle name="Normal 8 9" xfId="329"/>
    <cellStyle name="Normal 80" xfId="436"/>
    <cellStyle name="Normal 81" xfId="533"/>
    <cellStyle name="Normal 82" xfId="431"/>
    <cellStyle name="Normal 83" xfId="463"/>
    <cellStyle name="Normal 84" xfId="520"/>
    <cellStyle name="Normal 85" xfId="529"/>
    <cellStyle name="Normal 86" xfId="534"/>
    <cellStyle name="Normal 87" xfId="536"/>
    <cellStyle name="Normal 9" xfId="243"/>
    <cellStyle name="Notas 2" xfId="278"/>
    <cellStyle name="Notas 3" xfId="280"/>
    <cellStyle name="Notas 4" xfId="299"/>
    <cellStyle name="Notas 5" xfId="307"/>
    <cellStyle name="Notas 6" xfId="315"/>
    <cellStyle name="Notas 7" xfId="321"/>
    <cellStyle name="Notas 8" xfId="327"/>
    <cellStyle name="Notas 9" xfId="330"/>
    <cellStyle name="Note 2" xfId="641"/>
    <cellStyle name="Output" xfId="258"/>
    <cellStyle name="Output 2" xfId="642"/>
    <cellStyle name="Output Line Items" xfId="202"/>
    <cellStyle name="Page Number" xfId="203"/>
    <cellStyle name="Percen - Style2" xfId="204"/>
    <cellStyle name="Percent (0)" xfId="205"/>
    <cellStyle name="Percent (0.0)" xfId="206"/>
    <cellStyle name="Percent 0" xfId="207"/>
    <cellStyle name="Percent 2" xfId="208"/>
    <cellStyle name="Percent*" xfId="209"/>
    <cellStyle name="Percent-0.0%" xfId="210"/>
    <cellStyle name="Percent-no dec" xfId="211"/>
    <cellStyle name="Pilkku_SHEET4A.XLS" xfId="212"/>
    <cellStyle name="Porcentual 2" xfId="543"/>
    <cellStyle name="Porcentual 2 10" xfId="429"/>
    <cellStyle name="Porcentual 2 11" xfId="400"/>
    <cellStyle name="Porcentual 2 12" xfId="449"/>
    <cellStyle name="Porcentual 2 13" xfId="455"/>
    <cellStyle name="Porcentual 2 14" xfId="382"/>
    <cellStyle name="Porcentual 2 15" xfId="425"/>
    <cellStyle name="Porcentual 2 16" xfId="494"/>
    <cellStyle name="Porcentual 2 17" xfId="447"/>
    <cellStyle name="Porcentual 2 18" xfId="493"/>
    <cellStyle name="Porcentual 2 19" xfId="461"/>
    <cellStyle name="Porcentual 2 2" xfId="213"/>
    <cellStyle name="Porcentual 2 20" xfId="465"/>
    <cellStyle name="Porcentual 2 21" xfId="435"/>
    <cellStyle name="Porcentual 2 22" xfId="508"/>
    <cellStyle name="Porcentual 2 23" xfId="519"/>
    <cellStyle name="Porcentual 2 24" xfId="532"/>
    <cellStyle name="Porcentual 2 25" xfId="484"/>
    <cellStyle name="Porcentual 2 26" xfId="385"/>
    <cellStyle name="Porcentual 2 27" xfId="468"/>
    <cellStyle name="Porcentual 2 28" xfId="481"/>
    <cellStyle name="Porcentual 2 29" xfId="466"/>
    <cellStyle name="Porcentual 2 3" xfId="398"/>
    <cellStyle name="Porcentual 2 30" xfId="464"/>
    <cellStyle name="Porcentual 2 31" xfId="485"/>
    <cellStyle name="Porcentual 2 32" xfId="527"/>
    <cellStyle name="Porcentual 2 33" xfId="440"/>
    <cellStyle name="Porcentual 2 34" xfId="538"/>
    <cellStyle name="Porcentual 2 35" xfId="416"/>
    <cellStyle name="Porcentual 2 4" xfId="391"/>
    <cellStyle name="Porcentual 2 5" xfId="384"/>
    <cellStyle name="Porcentual 2 6" xfId="420"/>
    <cellStyle name="Porcentual 2 7" xfId="437"/>
    <cellStyle name="Porcentual 2 8" xfId="443"/>
    <cellStyle name="Porcentual 2 9" xfId="432"/>
    <cellStyle name="Porcentual 3" xfId="214"/>
    <cellStyle name="Porcentual 3 2" xfId="215"/>
    <cellStyle name="Porcentual 4" xfId="216"/>
    <cellStyle name="Porcentual 5" xfId="217"/>
    <cellStyle name="Pyör. luku_SHEET4A.XLS" xfId="218"/>
    <cellStyle name="Pyör. valuutta_SHEET4A.XLS" xfId="219"/>
    <cellStyle name="Red" xfId="220"/>
    <cellStyle name="RM" xfId="221"/>
    <cellStyle name="Share" xfId="222"/>
    <cellStyle name="Standard_AAV Stammdaten" xfId="223"/>
    <cellStyle name="Table Head" xfId="224"/>
    <cellStyle name="Table Head Aligned" xfId="225"/>
    <cellStyle name="Table Head Blue" xfId="226"/>
    <cellStyle name="Table Head Green" xfId="227"/>
    <cellStyle name="Table Title" xfId="228"/>
    <cellStyle name="Table Units" xfId="229"/>
    <cellStyle name="Texto de advertencia" xfId="12" builtinId="11" customBuiltin="1"/>
    <cellStyle name="Texto explicativo" xfId="13" builtinId="53" customBuiltin="1"/>
    <cellStyle name="Title" xfId="254"/>
    <cellStyle name="Title 2" xfId="643"/>
    <cellStyle name="Total" xfId="14" builtinId="25" customBuiltin="1"/>
    <cellStyle name="Valuutta_SHEET4A.XLS" xfId="230"/>
    <cellStyle name="Währung [0]_AAV Stammdaten" xfId="231"/>
    <cellStyle name="Währung_AAV Stammdaten" xfId="232"/>
    <cellStyle name="Warning Text 2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FSD%20-%20BG%20%20GP%20MARZO%202018%20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C."/>
      <sheetName val="CARATULA"/>
      <sheetName val="Estado Situación Financiera"/>
      <sheetName val="Estado de Ingresos y Egresos"/>
      <sheetName val="Anexo - Apertura Trimestre EIE"/>
      <sheetName val="10"/>
      <sheetName val="20"/>
      <sheetName val="30"/>
      <sheetName val="ECPN"/>
      <sheetName val="EFE"/>
      <sheetName val="A"/>
      <sheetName val="A-1"/>
      <sheetName val="B"/>
      <sheetName val="B-1"/>
      <sheetName val="B-2"/>
      <sheetName val="C"/>
      <sheetName val="D"/>
      <sheetName val="D-1"/>
      <sheetName val="D-2"/>
      <sheetName val="E"/>
      <sheetName val="E-1"/>
      <sheetName val="F"/>
      <sheetName val="F-1"/>
      <sheetName val="F-2 "/>
      <sheetName val="H"/>
      <sheetName val="H-1"/>
      <sheetName val="AA"/>
      <sheetName val="AA-1"/>
      <sheetName val="BB"/>
      <sheetName val="BB-1"/>
      <sheetName val="CC"/>
      <sheetName val="DD"/>
      <sheetName val="DD-1"/>
      <sheetName val="Balance Mensualizado MN"/>
      <sheetName val="F-1 (2)"/>
    </sheetNames>
    <sheetDataSet>
      <sheetData sheetId="0"/>
      <sheetData sheetId="1"/>
      <sheetData sheetId="2"/>
      <sheetData sheetId="3"/>
      <sheetData sheetId="4">
        <row r="23">
          <cell r="AJ23">
            <v>34288615.810000002</v>
          </cell>
        </row>
        <row r="27">
          <cell r="AJ27">
            <v>108726935.41</v>
          </cell>
        </row>
        <row r="32">
          <cell r="AJ32">
            <v>283500</v>
          </cell>
        </row>
        <row r="40">
          <cell r="AJ40">
            <v>22638409.680000003</v>
          </cell>
        </row>
        <row r="71">
          <cell r="AJ71">
            <v>960997.51</v>
          </cell>
        </row>
        <row r="85">
          <cell r="AJ85">
            <v>1083118.8899999999</v>
          </cell>
        </row>
        <row r="93">
          <cell r="AJ93">
            <v>2799.39</v>
          </cell>
        </row>
        <row r="100">
          <cell r="AJ100">
            <v>731231.68</v>
          </cell>
        </row>
        <row r="108">
          <cell r="AJ108">
            <v>9504.76</v>
          </cell>
        </row>
        <row r="116">
          <cell r="AJ116">
            <v>-2375152.2300000004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7" sqref="D7"/>
    </sheetView>
  </sheetViews>
  <sheetFormatPr baseColWidth="10" defaultRowHeight="15"/>
  <cols>
    <col min="1" max="1" width="53.7109375" customWidth="1"/>
    <col min="4" max="4" width="16.140625" customWidth="1"/>
  </cols>
  <sheetData>
    <row r="1" spans="1:6" ht="15.75">
      <c r="A1" s="1"/>
      <c r="B1" s="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20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 ht="15.75">
      <c r="A8" s="9"/>
      <c r="B8" s="11"/>
      <c r="C8" s="18"/>
      <c r="D8" s="20" t="s">
        <v>17</v>
      </c>
      <c r="E8" s="14"/>
      <c r="F8" s="14"/>
    </row>
    <row r="9" spans="1:6" ht="15.75">
      <c r="A9" s="9"/>
      <c r="B9" s="11"/>
      <c r="C9" s="18"/>
      <c r="D9" s="10"/>
      <c r="E9" s="10"/>
      <c r="F9" s="10"/>
    </row>
    <row r="10" spans="1:6" ht="15.75">
      <c r="A10" s="11" t="s">
        <v>3</v>
      </c>
      <c r="B10" s="11"/>
      <c r="C10" s="18"/>
      <c r="D10" s="10"/>
      <c r="E10" s="10"/>
      <c r="F10" s="10"/>
    </row>
    <row r="11" spans="1:6" ht="15.75">
      <c r="A11" s="9" t="s">
        <v>4</v>
      </c>
      <c r="B11" s="8"/>
      <c r="C11" s="18"/>
      <c r="D11" s="12">
        <v>11095669.369999997</v>
      </c>
      <c r="E11" s="12"/>
      <c r="F11" s="12"/>
    </row>
    <row r="12" spans="1:6" ht="15.75">
      <c r="A12" s="9" t="s">
        <v>5</v>
      </c>
      <c r="B12" s="8"/>
      <c r="C12" s="18"/>
      <c r="D12" s="12">
        <v>35037237.729999989</v>
      </c>
      <c r="E12" s="12"/>
      <c r="F12" s="12"/>
    </row>
    <row r="13" spans="1:6" ht="15.75">
      <c r="A13" s="9" t="s">
        <v>6</v>
      </c>
      <c r="B13" s="8"/>
      <c r="C13" s="18"/>
      <c r="D13" s="12">
        <v>283500</v>
      </c>
      <c r="E13" s="12"/>
      <c r="F13" s="12"/>
    </row>
    <row r="14" spans="1:6" ht="15.75">
      <c r="A14" s="19" t="s">
        <v>7</v>
      </c>
      <c r="B14" s="8"/>
      <c r="C14" s="18"/>
      <c r="D14" s="16">
        <v>421842.70999999996</v>
      </c>
      <c r="E14" s="16"/>
      <c r="F14" s="16"/>
    </row>
    <row r="15" spans="1:6" ht="15.75">
      <c r="A15" s="19" t="s">
        <v>8</v>
      </c>
      <c r="B15" s="8"/>
      <c r="C15" s="18"/>
      <c r="D15" s="12">
        <v>9504.76</v>
      </c>
      <c r="E15" s="12"/>
      <c r="F15" s="12"/>
    </row>
    <row r="16" spans="1:6" ht="16.5" thickBot="1">
      <c r="A16" s="11" t="s">
        <v>9</v>
      </c>
      <c r="B16" s="8"/>
      <c r="C16" s="18"/>
      <c r="D16" s="17">
        <v>46847754.569999985</v>
      </c>
      <c r="E16" s="13"/>
      <c r="F16" s="13"/>
    </row>
    <row r="17" spans="1:6" ht="16.5" thickTop="1">
      <c r="A17" s="19"/>
      <c r="B17" s="11"/>
      <c r="C17" s="18"/>
      <c r="D17" s="12"/>
      <c r="E17" s="10"/>
      <c r="F17" s="10"/>
    </row>
    <row r="18" spans="1:6" ht="15.75">
      <c r="A18" s="11" t="s">
        <v>10</v>
      </c>
      <c r="B18" s="11"/>
      <c r="C18" s="18"/>
      <c r="D18" s="12"/>
      <c r="E18" s="10"/>
      <c r="F18" s="10"/>
    </row>
    <row r="19" spans="1:6" ht="15.75">
      <c r="A19" s="15" t="s">
        <v>14</v>
      </c>
      <c r="B19" s="8"/>
      <c r="C19" s="18"/>
      <c r="D19" s="12">
        <v>933.12999999999988</v>
      </c>
      <c r="E19" s="12"/>
      <c r="F19" s="12"/>
    </row>
    <row r="20" spans="1:6" ht="15.75">
      <c r="A20" s="9" t="s">
        <v>15</v>
      </c>
      <c r="B20" s="8"/>
      <c r="C20" s="18"/>
      <c r="D20" s="12">
        <v>229346.05000000002</v>
      </c>
      <c r="E20" s="12"/>
      <c r="F20" s="12"/>
    </row>
    <row r="21" spans="1:6" ht="15.75">
      <c r="A21" s="9" t="s">
        <v>11</v>
      </c>
      <c r="B21" s="8"/>
      <c r="C21" s="18"/>
      <c r="D21" s="12">
        <v>205728.6</v>
      </c>
      <c r="E21" s="12"/>
      <c r="F21" s="12"/>
    </row>
    <row r="22" spans="1:6" ht="16.5" thickBot="1">
      <c r="A22" s="11" t="s">
        <v>12</v>
      </c>
      <c r="B22" s="11"/>
      <c r="C22" s="18"/>
      <c r="D22" s="17">
        <v>436007.78</v>
      </c>
      <c r="E22" s="13"/>
      <c r="F22" s="13"/>
    </row>
    <row r="23" spans="1:6" ht="16.5" thickTop="1">
      <c r="A23" s="11"/>
      <c r="B23" s="11"/>
      <c r="C23" s="18"/>
      <c r="D23" s="13"/>
      <c r="E23" s="13"/>
      <c r="F23" s="13"/>
    </row>
    <row r="24" spans="1:6" ht="15.75">
      <c r="A24" s="9" t="s">
        <v>13</v>
      </c>
      <c r="B24" s="11"/>
      <c r="C24" s="18"/>
      <c r="D24" s="12">
        <v>-3831789.75</v>
      </c>
      <c r="E24" s="13"/>
      <c r="F24" s="13"/>
    </row>
    <row r="25" spans="1:6" ht="15.75">
      <c r="A25" s="11"/>
      <c r="B25" s="11"/>
      <c r="C25" s="18"/>
      <c r="D25" s="13"/>
      <c r="E25" s="13"/>
      <c r="F25" s="13"/>
    </row>
    <row r="26" spans="1:6" ht="16.5" thickBot="1">
      <c r="A26" s="11" t="s">
        <v>16</v>
      </c>
      <c r="B26" s="11"/>
      <c r="C26" s="18"/>
      <c r="D26" s="17">
        <v>42579957.039999984</v>
      </c>
      <c r="E26" s="13"/>
      <c r="F26" s="13"/>
    </row>
    <row r="27" spans="1:6" ht="16.5" thickTop="1">
      <c r="A27" s="9"/>
      <c r="B27" s="11"/>
      <c r="C27" s="18"/>
      <c r="D27" s="10"/>
      <c r="E27" s="10"/>
      <c r="F27" s="10"/>
    </row>
    <row r="28" spans="1:6" ht="15.75">
      <c r="A28" s="9"/>
      <c r="B28" s="11"/>
      <c r="C28" s="18"/>
      <c r="D28" s="12"/>
      <c r="E28" s="12"/>
      <c r="F28" s="12"/>
    </row>
    <row r="29" spans="1:6" ht="15.75">
      <c r="A29" s="3"/>
      <c r="B29" s="4"/>
      <c r="C29" s="6"/>
      <c r="D29" s="5"/>
      <c r="E29" s="5"/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:F4"/>
    </sheetView>
  </sheetViews>
  <sheetFormatPr baseColWidth="10" defaultRowHeight="15"/>
  <cols>
    <col min="1" max="1" width="11.42578125" customWidth="1"/>
    <col min="3" max="3" width="30.140625" customWidth="1"/>
    <col min="4" max="4" width="25.710937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29</v>
      </c>
      <c r="B2" s="22"/>
      <c r="C2" s="22"/>
      <c r="D2" s="22"/>
      <c r="E2" s="22"/>
      <c r="F2" s="22"/>
    </row>
    <row r="3" spans="1:6" ht="15.75">
      <c r="A3" s="22" t="s">
        <v>34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 ht="15.75">
      <c r="A8" s="25"/>
      <c r="B8" s="27"/>
      <c r="C8" s="34"/>
      <c r="D8" s="36" t="s">
        <v>33</v>
      </c>
      <c r="E8" s="30"/>
      <c r="F8" s="30"/>
    </row>
    <row r="9" spans="1:6" ht="15.75">
      <c r="A9" s="25"/>
      <c r="B9" s="27"/>
      <c r="C9" s="34"/>
      <c r="D9" s="26"/>
      <c r="E9" s="26"/>
      <c r="F9" s="26"/>
    </row>
    <row r="10" spans="1:6" ht="15.75">
      <c r="A10" s="27" t="s">
        <v>3</v>
      </c>
      <c r="B10" s="27"/>
      <c r="C10" s="34"/>
      <c r="D10" s="26"/>
      <c r="E10" s="26"/>
      <c r="F10" s="26"/>
    </row>
    <row r="11" spans="1:6" ht="15.75">
      <c r="A11" s="25" t="s">
        <v>4</v>
      </c>
      <c r="B11" s="24"/>
      <c r="C11" s="34"/>
      <c r="D11" s="28">
        <v>132013700.85999998</v>
      </c>
      <c r="E11" s="28"/>
      <c r="F11" s="28"/>
    </row>
    <row r="12" spans="1:6" ht="15.75">
      <c r="A12" s="25" t="s">
        <v>5</v>
      </c>
      <c r="B12" s="24"/>
      <c r="C12" s="34"/>
      <c r="D12" s="28">
        <v>375178062.25</v>
      </c>
      <c r="E12" s="28"/>
      <c r="F12" s="28"/>
    </row>
    <row r="13" spans="1:6" ht="15.75">
      <c r="A13" s="25" t="s">
        <v>6</v>
      </c>
      <c r="B13" s="24"/>
      <c r="C13" s="34"/>
      <c r="D13" s="28">
        <v>2932233.36</v>
      </c>
      <c r="E13" s="28"/>
      <c r="F13" s="28"/>
    </row>
    <row r="14" spans="1:6" ht="15.75">
      <c r="A14" s="35" t="s">
        <v>7</v>
      </c>
      <c r="B14" s="24"/>
      <c r="C14" s="34"/>
      <c r="D14" s="32">
        <v>59560495.759999998</v>
      </c>
      <c r="E14" s="32"/>
      <c r="F14" s="32"/>
    </row>
    <row r="15" spans="1:6" ht="15.75">
      <c r="A15" s="35" t="s">
        <v>8</v>
      </c>
      <c r="B15" s="24"/>
      <c r="C15" s="34"/>
      <c r="D15" s="28">
        <v>7317433.2300000004</v>
      </c>
      <c r="E15" s="28"/>
      <c r="F15" s="28"/>
    </row>
    <row r="16" spans="1:6" ht="16.5" thickBot="1">
      <c r="A16" s="27" t="s">
        <v>9</v>
      </c>
      <c r="B16" s="24"/>
      <c r="C16" s="34"/>
      <c r="D16" s="33">
        <v>577001925.46000004</v>
      </c>
      <c r="E16" s="29"/>
      <c r="F16" s="29"/>
    </row>
    <row r="17" spans="1:6" ht="16.5" thickTop="1">
      <c r="A17" s="35"/>
      <c r="B17" s="27"/>
      <c r="C17" s="34"/>
      <c r="D17" s="28"/>
      <c r="E17" s="26"/>
      <c r="F17" s="26"/>
    </row>
    <row r="18" spans="1:6" ht="15.75">
      <c r="A18" s="27" t="s">
        <v>10</v>
      </c>
      <c r="B18" s="27"/>
      <c r="C18" s="34"/>
      <c r="D18" s="28"/>
      <c r="E18" s="26"/>
      <c r="F18" s="26"/>
    </row>
    <row r="19" spans="1:6" ht="15.75">
      <c r="A19" s="31" t="s">
        <v>14</v>
      </c>
      <c r="B19" s="24"/>
      <c r="C19" s="34"/>
      <c r="D19" s="28">
        <v>9536.3549999999996</v>
      </c>
      <c r="E19" s="28"/>
      <c r="F19" s="28"/>
    </row>
    <row r="20" spans="1:6" ht="15.75">
      <c r="A20" s="25" t="s">
        <v>15</v>
      </c>
      <c r="B20" s="24"/>
      <c r="C20" s="34"/>
      <c r="D20" s="28">
        <v>2668638.6800000011</v>
      </c>
      <c r="E20" s="28"/>
      <c r="F20" s="28"/>
    </row>
    <row r="21" spans="1:6" ht="15.75">
      <c r="A21" s="25" t="s">
        <v>11</v>
      </c>
      <c r="B21" s="24"/>
      <c r="C21" s="34"/>
      <c r="D21" s="28">
        <v>5290971.3899999997</v>
      </c>
      <c r="E21" s="28"/>
      <c r="F21" s="28"/>
    </row>
    <row r="22" spans="1:6" ht="16.5" thickBot="1">
      <c r="A22" s="27" t="s">
        <v>12</v>
      </c>
      <c r="B22" s="27"/>
      <c r="C22" s="34"/>
      <c r="D22" s="33">
        <v>7969146.4250000007</v>
      </c>
      <c r="E22" s="29"/>
      <c r="F22" s="29"/>
    </row>
    <row r="23" spans="1:6" ht="16.5" thickTop="1">
      <c r="A23" s="27"/>
      <c r="B23" s="27"/>
      <c r="C23" s="34"/>
      <c r="D23" s="29"/>
      <c r="E23" s="29"/>
      <c r="F23" s="29"/>
    </row>
    <row r="24" spans="1:6" ht="15.75">
      <c r="A24" s="25" t="s">
        <v>13</v>
      </c>
      <c r="B24" s="27"/>
      <c r="C24" s="34"/>
      <c r="D24" s="28">
        <v>23879505.720000003</v>
      </c>
      <c r="E24" s="29"/>
      <c r="F24" s="29"/>
    </row>
    <row r="25" spans="1:6" ht="15.75">
      <c r="A25" s="27"/>
      <c r="B25" s="27"/>
      <c r="C25" s="34"/>
      <c r="D25" s="29"/>
      <c r="E25" s="29"/>
      <c r="F25" s="29"/>
    </row>
    <row r="26" spans="1:6" ht="16.5" thickBot="1">
      <c r="A26" s="27" t="s">
        <v>16</v>
      </c>
      <c r="B26" s="27"/>
      <c r="C26" s="34"/>
      <c r="D26" s="33">
        <v>592912284.75500011</v>
      </c>
      <c r="E26" s="29"/>
      <c r="F26" s="29"/>
    </row>
    <row r="27" spans="1:6" ht="16.5" thickTop="1">
      <c r="A27" s="25"/>
      <c r="B27" s="27"/>
      <c r="C27" s="34"/>
      <c r="D27" s="26"/>
      <c r="E27" s="26"/>
      <c r="F27" s="26"/>
    </row>
  </sheetData>
  <mergeCells count="4">
    <mergeCell ref="A2:F2"/>
    <mergeCell ref="A3:F3"/>
    <mergeCell ref="A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:F4"/>
    </sheetView>
  </sheetViews>
  <sheetFormatPr baseColWidth="10" defaultRowHeight="15"/>
  <cols>
    <col min="3" max="3" width="29.5703125" customWidth="1"/>
    <col min="4" max="4" width="13.8554687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35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 ht="15.75">
      <c r="A8" s="25"/>
      <c r="B8" s="27"/>
      <c r="C8" s="34"/>
      <c r="D8" s="36" t="s">
        <v>32</v>
      </c>
      <c r="E8" s="30"/>
      <c r="F8" s="30"/>
    </row>
    <row r="9" spans="1:6" ht="15.75">
      <c r="A9" s="25"/>
      <c r="B9" s="27"/>
      <c r="C9" s="34"/>
      <c r="D9" s="26"/>
      <c r="E9" s="26"/>
      <c r="F9" s="26"/>
    </row>
    <row r="10" spans="1:6" ht="15.75">
      <c r="A10" s="27" t="s">
        <v>3</v>
      </c>
      <c r="B10" s="27"/>
      <c r="C10" s="34"/>
      <c r="D10" s="26"/>
      <c r="E10" s="26"/>
      <c r="F10" s="26"/>
    </row>
    <row r="11" spans="1:6" ht="15.75">
      <c r="A11" s="25" t="s">
        <v>4</v>
      </c>
      <c r="B11" s="24"/>
      <c r="C11" s="34"/>
      <c r="D11" s="28">
        <v>141945762.67999998</v>
      </c>
      <c r="E11" s="28"/>
      <c r="F11" s="28"/>
    </row>
    <row r="12" spans="1:6" ht="15.75">
      <c r="A12" s="25" t="s">
        <v>5</v>
      </c>
      <c r="B12" s="24"/>
      <c r="C12" s="34"/>
      <c r="D12" s="28">
        <v>414252031.42000002</v>
      </c>
      <c r="E12" s="28"/>
      <c r="F12" s="28"/>
    </row>
    <row r="13" spans="1:6" ht="15.75">
      <c r="A13" s="25" t="s">
        <v>6</v>
      </c>
      <c r="B13" s="24"/>
      <c r="C13" s="34"/>
      <c r="D13" s="28">
        <v>2938751.9</v>
      </c>
      <c r="E13" s="28"/>
      <c r="F13" s="28"/>
    </row>
    <row r="14" spans="1:6" ht="15.75">
      <c r="A14" s="35" t="s">
        <v>7</v>
      </c>
      <c r="B14" s="24"/>
      <c r="C14" s="34"/>
      <c r="D14" s="32">
        <v>59561565.649999999</v>
      </c>
      <c r="E14" s="32"/>
      <c r="F14" s="32"/>
    </row>
    <row r="15" spans="1:6" ht="15.75">
      <c r="A15" s="35" t="s">
        <v>8</v>
      </c>
      <c r="B15" s="24"/>
      <c r="C15" s="34"/>
      <c r="D15" s="28">
        <v>7701715.7100000009</v>
      </c>
      <c r="E15" s="28"/>
      <c r="F15" s="28"/>
    </row>
    <row r="16" spans="1:6" ht="16.5" thickBot="1">
      <c r="A16" s="27" t="s">
        <v>9</v>
      </c>
      <c r="B16" s="24"/>
      <c r="C16" s="34"/>
      <c r="D16" s="33">
        <v>626399827.36000001</v>
      </c>
      <c r="E16" s="29"/>
      <c r="F16" s="29"/>
    </row>
    <row r="17" spans="1:6" ht="16.5" thickTop="1">
      <c r="A17" s="35"/>
      <c r="B17" s="27"/>
      <c r="C17" s="34"/>
      <c r="D17" s="28"/>
      <c r="E17" s="26"/>
      <c r="F17" s="26"/>
    </row>
    <row r="18" spans="1:6" ht="15.75">
      <c r="A18" s="27" t="s">
        <v>10</v>
      </c>
      <c r="B18" s="27"/>
      <c r="C18" s="34"/>
      <c r="D18" s="28"/>
      <c r="E18" s="26"/>
      <c r="F18" s="26"/>
    </row>
    <row r="19" spans="1:6" ht="15.75">
      <c r="A19" s="31" t="s">
        <v>14</v>
      </c>
      <c r="B19" s="24"/>
      <c r="C19" s="34"/>
      <c r="D19" s="28">
        <v>10701.77</v>
      </c>
      <c r="E19" s="28"/>
      <c r="F19" s="28"/>
    </row>
    <row r="20" spans="1:6" ht="15.75">
      <c r="A20" s="25" t="s">
        <v>15</v>
      </c>
      <c r="B20" s="24"/>
      <c r="C20" s="34"/>
      <c r="D20" s="28">
        <v>2841940.2500000009</v>
      </c>
      <c r="E20" s="28"/>
      <c r="F20" s="28"/>
    </row>
    <row r="21" spans="1:6" ht="15.75">
      <c r="A21" s="25" t="s">
        <v>11</v>
      </c>
      <c r="B21" s="24"/>
      <c r="C21" s="34"/>
      <c r="D21" s="28">
        <v>5802997.8299999991</v>
      </c>
      <c r="E21" s="28"/>
      <c r="F21" s="28"/>
    </row>
    <row r="22" spans="1:6" ht="16.5" thickBot="1">
      <c r="A22" s="27" t="s">
        <v>12</v>
      </c>
      <c r="B22" s="27"/>
      <c r="C22" s="34"/>
      <c r="D22" s="33">
        <v>8655639.8499999996</v>
      </c>
      <c r="E22" s="29"/>
      <c r="F22" s="29"/>
    </row>
    <row r="23" spans="1:6" ht="16.5" thickTop="1">
      <c r="A23" s="27"/>
      <c r="B23" s="27"/>
      <c r="C23" s="34"/>
      <c r="D23" s="29"/>
      <c r="E23" s="29"/>
      <c r="F23" s="29"/>
    </row>
    <row r="24" spans="1:6" ht="15.75">
      <c r="A24" s="25" t="s">
        <v>13</v>
      </c>
      <c r="B24" s="27"/>
      <c r="C24" s="34"/>
      <c r="D24" s="28">
        <v>26667620.550000001</v>
      </c>
      <c r="E24" s="29"/>
      <c r="F24" s="29"/>
    </row>
    <row r="25" spans="1:6" ht="15.75">
      <c r="A25" s="27"/>
      <c r="B25" s="27"/>
      <c r="C25" s="34"/>
      <c r="D25" s="29"/>
      <c r="E25" s="29"/>
      <c r="F25" s="29"/>
    </row>
    <row r="26" spans="1:6" ht="16.5" thickBot="1">
      <c r="A26" s="27" t="s">
        <v>16</v>
      </c>
      <c r="B26" s="27"/>
      <c r="C26" s="34"/>
      <c r="D26" s="33">
        <v>644411808.05999994</v>
      </c>
      <c r="E26" s="29"/>
      <c r="F26" s="29"/>
    </row>
    <row r="27" spans="1:6" ht="16.5" thickTop="1">
      <c r="A27" s="25"/>
      <c r="B27" s="27"/>
      <c r="C27" s="34"/>
      <c r="D27" s="26"/>
      <c r="E27" s="26"/>
      <c r="F27" s="26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23" sqref="E23"/>
    </sheetView>
  </sheetViews>
  <sheetFormatPr baseColWidth="10" defaultRowHeight="15"/>
  <cols>
    <col min="1" max="1" width="68.28515625" customWidth="1"/>
    <col min="2" max="2" width="15.140625" customWidth="1"/>
  </cols>
  <sheetData>
    <row r="1" spans="1:4" ht="15.75">
      <c r="A1" s="22" t="s">
        <v>0</v>
      </c>
      <c r="B1" s="22"/>
      <c r="C1" s="22"/>
      <c r="D1" s="22"/>
    </row>
    <row r="2" spans="1:4" ht="15.75">
      <c r="A2" s="22" t="s">
        <v>29</v>
      </c>
      <c r="B2" s="22"/>
      <c r="C2" s="22"/>
      <c r="D2" s="22"/>
    </row>
    <row r="3" spans="1:4" ht="15.75">
      <c r="A3" s="22" t="s">
        <v>36</v>
      </c>
      <c r="B3" s="22"/>
      <c r="C3" s="22"/>
      <c r="D3" s="22"/>
    </row>
    <row r="4" spans="1:4" ht="15.75">
      <c r="A4" s="22" t="s">
        <v>2</v>
      </c>
      <c r="B4" s="22"/>
      <c r="C4" s="22"/>
      <c r="D4" s="22"/>
    </row>
    <row r="7" spans="1:4" ht="15.75">
      <c r="B7" s="26"/>
    </row>
    <row r="8" spans="1:4" ht="15.75">
      <c r="A8" s="25"/>
      <c r="B8" s="26"/>
      <c r="C8" s="30"/>
      <c r="D8" s="30"/>
    </row>
    <row r="9" spans="1:4" ht="15.75">
      <c r="A9" s="25"/>
      <c r="B9" s="26"/>
      <c r="C9" s="26"/>
      <c r="D9" s="26"/>
    </row>
    <row r="10" spans="1:4" ht="15.75">
      <c r="A10" s="27" t="s">
        <v>3</v>
      </c>
      <c r="B10" s="26"/>
      <c r="C10" s="26"/>
      <c r="D10" s="26"/>
    </row>
    <row r="11" spans="1:4" ht="15.75">
      <c r="A11" s="25" t="s">
        <v>4</v>
      </c>
      <c r="B11" s="28">
        <v>152621008.72999999</v>
      </c>
      <c r="C11" s="28"/>
      <c r="D11" s="28"/>
    </row>
    <row r="12" spans="1:4" ht="15.75">
      <c r="A12" s="25" t="s">
        <v>5</v>
      </c>
      <c r="B12" s="28">
        <v>455519492.19999999</v>
      </c>
      <c r="C12" s="28"/>
      <c r="D12" s="28"/>
    </row>
    <row r="13" spans="1:4" ht="15.75">
      <c r="A13" s="25" t="s">
        <v>6</v>
      </c>
      <c r="B13" s="28">
        <v>3034916.9699999997</v>
      </c>
      <c r="C13" s="28"/>
      <c r="D13" s="28"/>
    </row>
    <row r="14" spans="1:4" ht="15.75">
      <c r="A14" s="35" t="s">
        <v>7</v>
      </c>
      <c r="B14" s="32">
        <v>59561565.649999999</v>
      </c>
      <c r="C14" s="32"/>
      <c r="D14" s="32"/>
    </row>
    <row r="15" spans="1:4" ht="15.75">
      <c r="A15" s="35" t="s">
        <v>8</v>
      </c>
      <c r="B15" s="28">
        <v>17861722.710000001</v>
      </c>
      <c r="C15" s="28"/>
      <c r="D15" s="28"/>
    </row>
    <row r="16" spans="1:4" ht="16.5" thickBot="1">
      <c r="A16" s="27" t="s">
        <v>9</v>
      </c>
      <c r="B16" s="33">
        <v>688598706.25999999</v>
      </c>
      <c r="C16" s="29"/>
      <c r="D16" s="29"/>
    </row>
    <row r="17" spans="1:4" ht="16.5" thickTop="1">
      <c r="A17" s="35"/>
      <c r="B17" s="28"/>
      <c r="C17" s="26"/>
      <c r="D17" s="26"/>
    </row>
    <row r="18" spans="1:4" ht="15.75">
      <c r="A18" s="27" t="s">
        <v>10</v>
      </c>
      <c r="B18" s="28"/>
      <c r="C18" s="26"/>
      <c r="D18" s="26"/>
    </row>
    <row r="19" spans="1:4" ht="15.75">
      <c r="A19" s="31" t="s">
        <v>14</v>
      </c>
      <c r="B19" s="28">
        <v>11867.184999999999</v>
      </c>
      <c r="C19" s="28"/>
      <c r="D19" s="28"/>
    </row>
    <row r="20" spans="1:4" ht="15.75">
      <c r="A20" s="25" t="s">
        <v>15</v>
      </c>
      <c r="B20" s="28">
        <v>3256954.9900000007</v>
      </c>
      <c r="C20" s="28"/>
      <c r="D20" s="28"/>
    </row>
    <row r="21" spans="1:4" ht="15.75">
      <c r="A21" s="25" t="s">
        <v>11</v>
      </c>
      <c r="B21" s="28">
        <v>6052910.5599999996</v>
      </c>
      <c r="C21" s="28"/>
      <c r="D21" s="28"/>
    </row>
    <row r="22" spans="1:4" ht="16.5" thickBot="1">
      <c r="A22" s="27" t="s">
        <v>12</v>
      </c>
      <c r="B22" s="33">
        <v>9321732.7349999994</v>
      </c>
      <c r="C22" s="29"/>
      <c r="D22" s="29"/>
    </row>
    <row r="23" spans="1:4" ht="16.5" thickTop="1">
      <c r="A23" s="27"/>
      <c r="B23" s="29"/>
      <c r="C23" s="29"/>
      <c r="D23" s="29"/>
    </row>
    <row r="24" spans="1:4" ht="15.75">
      <c r="A24" s="25" t="s">
        <v>13</v>
      </c>
      <c r="B24" s="28">
        <v>24818769.5</v>
      </c>
      <c r="C24" s="29"/>
      <c r="D24" s="29"/>
    </row>
    <row r="25" spans="1:4" ht="15.75">
      <c r="A25" s="27"/>
      <c r="B25" s="29"/>
      <c r="C25" s="29"/>
      <c r="D25" s="29"/>
    </row>
    <row r="26" spans="1:4" ht="16.5" thickBot="1">
      <c r="A26" s="27" t="s">
        <v>16</v>
      </c>
      <c r="B26" s="33">
        <v>704095743.02499998</v>
      </c>
      <c r="C26" s="29"/>
      <c r="D26" s="29"/>
    </row>
    <row r="27" spans="1:4" ht="16.5" thickTop="1">
      <c r="A27" s="25"/>
      <c r="B27" s="26"/>
      <c r="C27" s="26"/>
      <c r="D27" s="26"/>
    </row>
  </sheetData>
  <mergeCells count="4">
    <mergeCell ref="A1:D1"/>
    <mergeCell ref="A4:D4"/>
    <mergeCell ref="A3:D3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4" sqref="D14"/>
    </sheetView>
  </sheetViews>
  <sheetFormatPr baseColWidth="10" defaultRowHeight="15"/>
  <cols>
    <col min="1" max="1" width="53.140625" customWidth="1"/>
    <col min="2" max="2" width="14.5703125" customWidth="1"/>
    <col min="4" max="4" width="14" customWidth="1"/>
  </cols>
  <sheetData>
    <row r="1" spans="1:5" ht="15.75">
      <c r="A1" s="22" t="s">
        <v>0</v>
      </c>
      <c r="B1" s="22"/>
      <c r="C1" s="22"/>
      <c r="D1" s="22"/>
      <c r="E1" s="22"/>
    </row>
    <row r="2" spans="1:5" ht="15.75">
      <c r="A2" s="22" t="s">
        <v>1</v>
      </c>
      <c r="B2" s="22"/>
      <c r="C2" s="22"/>
      <c r="D2" s="22"/>
      <c r="E2" s="22"/>
    </row>
    <row r="3" spans="1:5" ht="15.75">
      <c r="A3" s="22" t="s">
        <v>19</v>
      </c>
      <c r="B3" s="22"/>
      <c r="C3" s="22"/>
      <c r="D3" s="22"/>
      <c r="E3" s="22"/>
    </row>
    <row r="4" spans="1:5" ht="15.75">
      <c r="A4" s="22" t="s">
        <v>2</v>
      </c>
      <c r="B4" s="22"/>
      <c r="C4" s="22"/>
      <c r="D4" s="22"/>
      <c r="E4" s="22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 ht="15.75">
      <c r="A8" s="9"/>
      <c r="B8" s="11"/>
      <c r="C8" s="18"/>
      <c r="D8" s="20" t="s">
        <v>18</v>
      </c>
      <c r="E8" s="14"/>
    </row>
    <row r="9" spans="1:5" ht="15.75">
      <c r="A9" s="9"/>
      <c r="B9" s="11"/>
      <c r="C9" s="18"/>
      <c r="D9" s="10"/>
      <c r="E9" s="10"/>
    </row>
    <row r="10" spans="1:5" ht="15.75">
      <c r="A10" s="11" t="s">
        <v>3</v>
      </c>
      <c r="B10" s="11"/>
      <c r="C10" s="18"/>
      <c r="D10" s="10"/>
      <c r="E10" s="10"/>
    </row>
    <row r="11" spans="1:5" ht="15.75">
      <c r="A11" s="9" t="s">
        <v>4</v>
      </c>
      <c r="B11" s="8"/>
      <c r="C11" s="18"/>
      <c r="D11" s="12">
        <v>21231886.320000004</v>
      </c>
      <c r="E11" s="12"/>
    </row>
    <row r="12" spans="1:5" ht="15.75">
      <c r="A12" s="9" t="s">
        <v>5</v>
      </c>
      <c r="B12" s="8"/>
      <c r="C12" s="18"/>
      <c r="D12" s="12">
        <v>70166079.719999984</v>
      </c>
      <c r="E12" s="12"/>
    </row>
    <row r="13" spans="1:5" ht="15.75">
      <c r="A13" s="9" t="s">
        <v>6</v>
      </c>
      <c r="B13" s="8"/>
      <c r="C13" s="18"/>
      <c r="D13" s="12">
        <v>283500</v>
      </c>
      <c r="E13" s="12"/>
    </row>
    <row r="14" spans="1:5" ht="15.75">
      <c r="A14" s="19" t="s">
        <v>7</v>
      </c>
      <c r="B14" s="8"/>
      <c r="C14" s="18"/>
      <c r="D14" s="16">
        <v>22638409.680000003</v>
      </c>
      <c r="E14" s="16"/>
    </row>
    <row r="15" spans="1:5" ht="15.75">
      <c r="A15" s="19" t="s">
        <v>8</v>
      </c>
      <c r="B15" s="8"/>
      <c r="C15" s="18"/>
      <c r="D15" s="12">
        <v>9504.76</v>
      </c>
      <c r="E15" s="12"/>
    </row>
    <row r="16" spans="1:5" ht="16.5" thickBot="1">
      <c r="A16" s="11" t="s">
        <v>9</v>
      </c>
      <c r="B16" s="8"/>
      <c r="C16" s="18"/>
      <c r="D16" s="17">
        <v>114329380.48</v>
      </c>
      <c r="E16" s="13"/>
    </row>
    <row r="17" spans="1:5" ht="16.5" thickTop="1">
      <c r="A17" s="19"/>
      <c r="B17" s="11"/>
      <c r="C17" s="18"/>
      <c r="D17" s="12"/>
      <c r="E17" s="10"/>
    </row>
    <row r="18" spans="1:5" ht="15.75">
      <c r="A18" s="11" t="s">
        <v>10</v>
      </c>
      <c r="B18" s="11"/>
      <c r="C18" s="18"/>
      <c r="D18" s="12"/>
      <c r="E18" s="10"/>
    </row>
    <row r="19" spans="1:5" ht="15.75">
      <c r="A19" s="15" t="s">
        <v>14</v>
      </c>
      <c r="B19" s="8"/>
      <c r="C19" s="18"/>
      <c r="D19" s="12">
        <v>1866.2599999999998</v>
      </c>
      <c r="E19" s="12"/>
    </row>
    <row r="20" spans="1:5" ht="15.75">
      <c r="A20" s="9" t="s">
        <v>15</v>
      </c>
      <c r="B20" s="8"/>
      <c r="C20" s="18"/>
      <c r="D20" s="12">
        <v>686540.19000000018</v>
      </c>
      <c r="E20" s="12"/>
    </row>
    <row r="21" spans="1:5" ht="15.75">
      <c r="A21" s="9" t="s">
        <v>11</v>
      </c>
      <c r="B21" s="8"/>
      <c r="C21" s="18"/>
      <c r="D21" s="12">
        <v>711079.36</v>
      </c>
      <c r="E21" s="12"/>
    </row>
    <row r="22" spans="1:5" ht="16.5" thickBot="1">
      <c r="A22" s="11" t="s">
        <v>12</v>
      </c>
      <c r="B22" s="11"/>
      <c r="C22" s="18"/>
      <c r="D22" s="17">
        <v>1399485.81</v>
      </c>
      <c r="E22" s="13"/>
    </row>
    <row r="23" spans="1:5" ht="16.5" thickTop="1">
      <c r="A23" s="11"/>
      <c r="B23" s="11"/>
      <c r="C23" s="18"/>
      <c r="D23" s="13"/>
      <c r="E23" s="13"/>
    </row>
    <row r="24" spans="1:5" ht="15.75">
      <c r="A24" s="9" t="s">
        <v>13</v>
      </c>
      <c r="B24" s="11"/>
      <c r="C24" s="18"/>
      <c r="D24" s="12">
        <v>3570205.6399999997</v>
      </c>
      <c r="E24" s="13"/>
    </row>
    <row r="25" spans="1:5" ht="15.75">
      <c r="A25" s="11"/>
      <c r="B25" s="11"/>
      <c r="C25" s="18"/>
      <c r="D25" s="13"/>
      <c r="E25" s="13"/>
    </row>
    <row r="26" spans="1:5" ht="16.5" thickBot="1">
      <c r="A26" s="11" t="s">
        <v>16</v>
      </c>
      <c r="B26" s="11"/>
      <c r="C26" s="18"/>
      <c r="D26" s="17">
        <v>116500100.31</v>
      </c>
      <c r="E26" s="13"/>
    </row>
    <row r="27" spans="1:5" ht="16.5" thickTop="1">
      <c r="A27" s="9"/>
      <c r="B27" s="11"/>
      <c r="C27" s="18"/>
      <c r="D27" s="10"/>
      <c r="E27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2" sqref="A32"/>
    </sheetView>
  </sheetViews>
  <sheetFormatPr baseColWidth="10" defaultRowHeight="15"/>
  <cols>
    <col min="1" max="1" width="50.5703125" customWidth="1"/>
    <col min="2" max="2" width="16.7109375" customWidth="1"/>
    <col min="4" max="4" width="14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22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 ht="15.75">
      <c r="A8" s="9"/>
      <c r="B8" s="11"/>
      <c r="C8" s="18"/>
      <c r="D8" s="20" t="s">
        <v>21</v>
      </c>
      <c r="E8" s="14"/>
      <c r="F8" s="14"/>
    </row>
    <row r="9" spans="1:6" ht="15.75">
      <c r="A9" s="9"/>
      <c r="B9" s="11"/>
      <c r="C9" s="18"/>
      <c r="D9" s="10"/>
      <c r="E9" s="10"/>
      <c r="F9" s="10"/>
    </row>
    <row r="10" spans="1:6" ht="15.75">
      <c r="A10" s="11" t="s">
        <v>3</v>
      </c>
      <c r="B10" s="11"/>
      <c r="C10" s="18"/>
      <c r="D10" s="10"/>
      <c r="E10" s="10"/>
      <c r="F10" s="10"/>
    </row>
    <row r="11" spans="1:6" ht="15.75">
      <c r="A11" s="9" t="s">
        <v>4</v>
      </c>
      <c r="B11" s="8"/>
      <c r="C11" s="18"/>
      <c r="D11" s="12">
        <f>+'[1]Anexo - Apertura Trimestre EIE'!AJ23</f>
        <v>34288615.810000002</v>
      </c>
      <c r="E11" s="12"/>
      <c r="F11" s="12"/>
    </row>
    <row r="12" spans="1:6" ht="15.75">
      <c r="A12" s="9" t="s">
        <v>5</v>
      </c>
      <c r="B12" s="8"/>
      <c r="C12" s="18"/>
      <c r="D12" s="12">
        <f>+'[1]Anexo - Apertura Trimestre EIE'!AJ27</f>
        <v>108726935.41</v>
      </c>
      <c r="E12" s="12"/>
      <c r="F12" s="12"/>
    </row>
    <row r="13" spans="1:6" ht="15.75">
      <c r="A13" s="9" t="s">
        <v>6</v>
      </c>
      <c r="B13" s="8"/>
      <c r="C13" s="18"/>
      <c r="D13" s="12">
        <f>+'[1]Anexo - Apertura Trimestre EIE'!AJ32</f>
        <v>283500</v>
      </c>
      <c r="E13" s="12"/>
      <c r="F13" s="12"/>
    </row>
    <row r="14" spans="1:6" ht="15.75">
      <c r="A14" s="19" t="s">
        <v>7</v>
      </c>
      <c r="B14" s="8"/>
      <c r="C14" s="18"/>
      <c r="D14" s="16">
        <f>+'[1]Anexo - Apertura Trimestre EIE'!AJ40</f>
        <v>22638409.680000003</v>
      </c>
      <c r="E14" s="16"/>
      <c r="F14" s="16"/>
    </row>
    <row r="15" spans="1:6" ht="15.75">
      <c r="A15" s="19" t="s">
        <v>8</v>
      </c>
      <c r="B15" s="8"/>
      <c r="C15" s="18"/>
      <c r="D15" s="12">
        <f>+'[1]Anexo - Apertura Trimestre EIE'!AJ100+'[1]Anexo - Apertura Trimestre EIE'!AJ108</f>
        <v>740736.44000000006</v>
      </c>
      <c r="E15" s="12"/>
      <c r="F15" s="12"/>
    </row>
    <row r="16" spans="1:6" ht="16.5" thickBot="1">
      <c r="A16" s="11" t="s">
        <v>9</v>
      </c>
      <c r="B16" s="8"/>
      <c r="C16" s="18"/>
      <c r="D16" s="17">
        <f>SUM(D11:D15)</f>
        <v>166678197.34</v>
      </c>
      <c r="E16" s="13"/>
      <c r="F16" s="13"/>
    </row>
    <row r="17" spans="1:6" ht="16.5" thickTop="1">
      <c r="A17" s="19"/>
      <c r="B17" s="11"/>
      <c r="C17" s="18"/>
      <c r="D17" s="12"/>
      <c r="E17" s="10"/>
      <c r="F17" s="10"/>
    </row>
    <row r="18" spans="1:6" ht="15.75">
      <c r="A18" s="11" t="s">
        <v>10</v>
      </c>
      <c r="B18" s="11"/>
      <c r="C18" s="18"/>
      <c r="D18" s="12"/>
      <c r="E18" s="10"/>
      <c r="F18" s="10"/>
    </row>
    <row r="19" spans="1:6" ht="15.75">
      <c r="A19" s="15" t="s">
        <v>14</v>
      </c>
      <c r="B19" s="8"/>
      <c r="C19" s="18"/>
      <c r="D19" s="12">
        <f>+'[1]Anexo - Apertura Trimestre EIE'!AJ93</f>
        <v>2799.39</v>
      </c>
      <c r="E19" s="12"/>
      <c r="F19" s="12"/>
    </row>
    <row r="20" spans="1:6" ht="15.75">
      <c r="A20" s="9" t="s">
        <v>15</v>
      </c>
      <c r="B20" s="8"/>
      <c r="C20" s="18"/>
      <c r="D20" s="12">
        <f>+'[1]Anexo - Apertura Trimestre EIE'!AJ71</f>
        <v>960997.51</v>
      </c>
      <c r="E20" s="12"/>
      <c r="F20" s="12"/>
    </row>
    <row r="21" spans="1:6" ht="15.75">
      <c r="A21" s="9" t="s">
        <v>11</v>
      </c>
      <c r="B21" s="8"/>
      <c r="C21" s="18"/>
      <c r="D21" s="12">
        <f>+'[1]Anexo - Apertura Trimestre EIE'!AJ85</f>
        <v>1083118.8899999999</v>
      </c>
      <c r="E21" s="12"/>
      <c r="F21" s="12"/>
    </row>
    <row r="22" spans="1:6" ht="16.5" thickBot="1">
      <c r="A22" s="11" t="s">
        <v>12</v>
      </c>
      <c r="B22" s="11"/>
      <c r="C22" s="18"/>
      <c r="D22" s="17">
        <f>SUM(D19:D21)</f>
        <v>2046915.79</v>
      </c>
      <c r="E22" s="13"/>
      <c r="F22" s="13"/>
    </row>
    <row r="23" spans="1:6" ht="16.5" thickTop="1">
      <c r="A23" s="11"/>
      <c r="B23" s="11"/>
      <c r="C23" s="18"/>
      <c r="D23" s="13"/>
      <c r="E23" s="13"/>
      <c r="F23" s="13"/>
    </row>
    <row r="24" spans="1:6" ht="15.75">
      <c r="A24" s="9" t="s">
        <v>13</v>
      </c>
      <c r="B24" s="11"/>
      <c r="C24" s="18"/>
      <c r="D24" s="12">
        <f>+'[1]Anexo - Apertura Trimestre EIE'!AJ116</f>
        <v>-2375152.2300000004</v>
      </c>
      <c r="E24" s="13"/>
      <c r="F24" s="13"/>
    </row>
    <row r="25" spans="1:6" ht="15.75">
      <c r="A25" s="11"/>
      <c r="B25" s="11"/>
      <c r="C25" s="18"/>
      <c r="D25" s="13"/>
      <c r="E25" s="13"/>
      <c r="F25" s="13"/>
    </row>
    <row r="26" spans="1:6" ht="16.5" thickBot="1">
      <c r="A26" s="11" t="s">
        <v>16</v>
      </c>
      <c r="B26" s="11"/>
      <c r="C26" s="18"/>
      <c r="D26" s="17">
        <f>+D16-D22+D24</f>
        <v>162256129.32000002</v>
      </c>
      <c r="E26" s="13"/>
      <c r="F26" s="13"/>
    </row>
    <row r="27" spans="1:6" ht="16.5" thickTop="1">
      <c r="A27" s="9"/>
      <c r="B27" s="11"/>
      <c r="C27" s="18"/>
      <c r="D27" s="10"/>
      <c r="E27" s="10"/>
      <c r="F27" s="10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:F4"/>
    </sheetView>
  </sheetViews>
  <sheetFormatPr baseColWidth="10" defaultRowHeight="15"/>
  <cols>
    <col min="1" max="1" width="53.5703125" customWidth="1"/>
    <col min="2" max="2" width="17.28515625" customWidth="1"/>
    <col min="4" max="4" width="16.710937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24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 ht="15.75">
      <c r="A8" s="9"/>
      <c r="B8" s="11"/>
      <c r="C8" s="18"/>
      <c r="D8" s="20" t="s">
        <v>23</v>
      </c>
      <c r="E8" s="14"/>
      <c r="F8" s="14"/>
    </row>
    <row r="9" spans="1:6" ht="15.75">
      <c r="A9" s="9"/>
      <c r="B9" s="11"/>
      <c r="C9" s="18"/>
      <c r="D9" s="10"/>
      <c r="E9" s="10"/>
      <c r="F9" s="10"/>
    </row>
    <row r="10" spans="1:6" ht="15.75">
      <c r="A10" s="11" t="s">
        <v>3</v>
      </c>
      <c r="B10" s="11"/>
      <c r="C10" s="18"/>
      <c r="D10" s="10"/>
      <c r="E10" s="10"/>
      <c r="F10" s="10"/>
    </row>
    <row r="11" spans="1:6" ht="15.75">
      <c r="A11" s="9" t="s">
        <v>4</v>
      </c>
      <c r="B11" s="8"/>
      <c r="C11" s="18"/>
      <c r="D11" s="12">
        <v>45347005.520000003</v>
      </c>
      <c r="E11" s="12"/>
      <c r="F11" s="12"/>
    </row>
    <row r="12" spans="1:6" ht="15.75">
      <c r="A12" s="9" t="s">
        <v>5</v>
      </c>
      <c r="B12" s="8"/>
      <c r="C12" s="18"/>
      <c r="D12" s="12">
        <v>144994217.63</v>
      </c>
      <c r="E12" s="12"/>
      <c r="F12" s="12"/>
    </row>
    <row r="13" spans="1:6" ht="15.75">
      <c r="A13" s="9" t="s">
        <v>6</v>
      </c>
      <c r="B13" s="8"/>
      <c r="C13" s="18"/>
      <c r="D13" s="12">
        <v>283500</v>
      </c>
      <c r="E13" s="12"/>
      <c r="F13" s="12"/>
    </row>
    <row r="14" spans="1:6" ht="15.75">
      <c r="A14" s="19" t="s">
        <v>7</v>
      </c>
      <c r="B14" s="8"/>
      <c r="C14" s="18"/>
      <c r="D14" s="16">
        <v>28493485.800000004</v>
      </c>
      <c r="E14" s="16"/>
      <c r="F14" s="16"/>
    </row>
    <row r="15" spans="1:6" ht="15.75">
      <c r="A15" s="19" t="s">
        <v>8</v>
      </c>
      <c r="B15" s="8"/>
      <c r="C15" s="18"/>
      <c r="D15" s="12">
        <v>753801.58000000007</v>
      </c>
      <c r="E15" s="12"/>
      <c r="F15" s="12"/>
    </row>
    <row r="16" spans="1:6" ht="16.5" thickBot="1">
      <c r="A16" s="11" t="s">
        <v>9</v>
      </c>
      <c r="B16" s="8"/>
      <c r="C16" s="18"/>
      <c r="D16" s="17">
        <v>219872010.53000003</v>
      </c>
      <c r="E16" s="13"/>
      <c r="F16" s="13"/>
    </row>
    <row r="17" spans="1:6" ht="16.5" thickTop="1">
      <c r="A17" s="19"/>
      <c r="B17" s="11"/>
      <c r="C17" s="18"/>
      <c r="D17" s="12"/>
      <c r="E17" s="10"/>
      <c r="F17" s="10"/>
    </row>
    <row r="18" spans="1:6" ht="15.75">
      <c r="A18" s="11" t="s">
        <v>10</v>
      </c>
      <c r="B18" s="11"/>
      <c r="C18" s="18"/>
      <c r="D18" s="12"/>
      <c r="E18" s="10"/>
      <c r="F18" s="10"/>
    </row>
    <row r="19" spans="1:6" ht="15.75">
      <c r="A19" s="15" t="s">
        <v>14</v>
      </c>
      <c r="B19" s="8"/>
      <c r="C19" s="18"/>
      <c r="D19" s="12">
        <v>3724.74</v>
      </c>
      <c r="E19" s="12"/>
      <c r="F19" s="12"/>
    </row>
    <row r="20" spans="1:6" ht="15.75">
      <c r="A20" s="9" t="s">
        <v>15</v>
      </c>
      <c r="B20" s="8"/>
      <c r="C20" s="18"/>
      <c r="D20" s="12">
        <v>1105316.83</v>
      </c>
      <c r="E20" s="12"/>
      <c r="F20" s="12"/>
    </row>
    <row r="21" spans="1:6" ht="15.75">
      <c r="A21" s="9" t="s">
        <v>11</v>
      </c>
      <c r="B21" s="8"/>
      <c r="C21" s="18"/>
      <c r="D21" s="12">
        <v>1422789.7499999998</v>
      </c>
      <c r="E21" s="12"/>
      <c r="F21" s="12"/>
    </row>
    <row r="22" spans="1:6" ht="16.5" thickBot="1">
      <c r="A22" s="11" t="s">
        <v>12</v>
      </c>
      <c r="B22" s="11"/>
      <c r="C22" s="18"/>
      <c r="D22" s="17">
        <v>2531831.3199999998</v>
      </c>
      <c r="E22" s="13"/>
      <c r="F22" s="13"/>
    </row>
    <row r="23" spans="1:6" ht="16.5" thickTop="1">
      <c r="A23" s="11"/>
      <c r="B23" s="11"/>
      <c r="C23" s="18"/>
      <c r="D23" s="13"/>
      <c r="E23" s="13"/>
      <c r="F23" s="13"/>
    </row>
    <row r="24" spans="1:6" ht="15.75">
      <c r="A24" s="9" t="s">
        <v>13</v>
      </c>
      <c r="B24" s="11"/>
      <c r="C24" s="18"/>
      <c r="D24" s="12">
        <v>1801615.8200000022</v>
      </c>
      <c r="E24" s="13"/>
      <c r="F24" s="13"/>
    </row>
    <row r="25" spans="1:6" ht="15.75">
      <c r="A25" s="11"/>
      <c r="B25" s="11"/>
      <c r="C25" s="18"/>
      <c r="D25" s="13"/>
      <c r="E25" s="13"/>
      <c r="F25" s="13"/>
    </row>
    <row r="26" spans="1:6" ht="16.5" thickBot="1">
      <c r="A26" s="11" t="s">
        <v>16</v>
      </c>
      <c r="B26" s="11"/>
      <c r="C26" s="18"/>
      <c r="D26" s="17">
        <v>219141795.03000003</v>
      </c>
      <c r="E26" s="13"/>
      <c r="F26" s="13"/>
    </row>
    <row r="27" spans="1:6" ht="16.5" thickTop="1">
      <c r="A27" s="9"/>
      <c r="B27" s="11"/>
      <c r="C27" s="18"/>
      <c r="D27" s="10"/>
      <c r="E27" s="10"/>
      <c r="F27" s="10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17" sqref="G17"/>
    </sheetView>
  </sheetViews>
  <sheetFormatPr baseColWidth="10" defaultRowHeight="15"/>
  <cols>
    <col min="1" max="1" width="52.28515625" customWidth="1"/>
    <col min="2" max="2" width="19.42578125" customWidth="1"/>
  </cols>
  <sheetData>
    <row r="1" spans="1:3" ht="15.75">
      <c r="A1" s="22" t="s">
        <v>0</v>
      </c>
      <c r="B1" s="22"/>
      <c r="C1" s="22"/>
    </row>
    <row r="2" spans="1:3" ht="15.75">
      <c r="A2" s="22" t="s">
        <v>1</v>
      </c>
      <c r="B2" s="22"/>
      <c r="C2" s="22"/>
    </row>
    <row r="3" spans="1:3" ht="15.75">
      <c r="A3" s="22" t="s">
        <v>26</v>
      </c>
      <c r="B3" s="22"/>
      <c r="C3" s="22"/>
    </row>
    <row r="4" spans="1:3" ht="15.75">
      <c r="A4" s="22" t="s">
        <v>2</v>
      </c>
      <c r="B4" s="22"/>
      <c r="C4" s="22"/>
    </row>
    <row r="5" spans="1:3">
      <c r="A5" s="7"/>
      <c r="B5" s="7"/>
      <c r="C5" s="7"/>
    </row>
    <row r="6" spans="1:3">
      <c r="A6" s="7"/>
      <c r="B6" s="7"/>
      <c r="C6" s="7"/>
    </row>
    <row r="7" spans="1:3">
      <c r="A7" s="7"/>
      <c r="B7" s="7"/>
      <c r="C7" s="7"/>
    </row>
    <row r="8" spans="1:3" ht="15.75">
      <c r="A8" s="9"/>
      <c r="B8" s="20" t="s">
        <v>25</v>
      </c>
      <c r="C8" s="14"/>
    </row>
    <row r="9" spans="1:3" ht="15.75">
      <c r="A9" s="9"/>
      <c r="B9" s="10"/>
      <c r="C9" s="10"/>
    </row>
    <row r="10" spans="1:3" ht="15.75">
      <c r="A10" s="11" t="s">
        <v>3</v>
      </c>
      <c r="B10" s="10"/>
      <c r="C10" s="10"/>
    </row>
    <row r="11" spans="1:3" ht="15.75">
      <c r="A11" s="9" t="s">
        <v>4</v>
      </c>
      <c r="B11" s="12">
        <v>55955548.31000001</v>
      </c>
      <c r="C11" s="12"/>
    </row>
    <row r="12" spans="1:3" ht="15.75">
      <c r="A12" s="9" t="s">
        <v>5</v>
      </c>
      <c r="B12" s="12">
        <v>181347517.56</v>
      </c>
      <c r="C12" s="12"/>
    </row>
    <row r="13" spans="1:3" ht="15.75">
      <c r="A13" s="9" t="s">
        <v>6</v>
      </c>
      <c r="B13" s="12">
        <v>725050</v>
      </c>
      <c r="C13" s="12"/>
    </row>
    <row r="14" spans="1:3" ht="15.75">
      <c r="A14" s="19" t="s">
        <v>7</v>
      </c>
      <c r="B14" s="16">
        <v>28493485.800000004</v>
      </c>
      <c r="C14" s="16"/>
    </row>
    <row r="15" spans="1:3" ht="15.75">
      <c r="A15" s="19" t="s">
        <v>8</v>
      </c>
      <c r="B15" s="12">
        <v>929556.62000000011</v>
      </c>
      <c r="C15" s="12"/>
    </row>
    <row r="16" spans="1:3" ht="16.5" thickBot="1">
      <c r="A16" s="11" t="s">
        <v>9</v>
      </c>
      <c r="B16" s="17">
        <v>267451158.29000002</v>
      </c>
      <c r="C16" s="13"/>
    </row>
    <row r="17" spans="1:3" ht="16.5" thickTop="1">
      <c r="A17" s="19"/>
      <c r="B17" s="12"/>
      <c r="C17" s="10"/>
    </row>
    <row r="18" spans="1:3" ht="15.75">
      <c r="A18" s="11" t="s">
        <v>10</v>
      </c>
      <c r="B18" s="12"/>
      <c r="C18" s="10"/>
    </row>
    <row r="19" spans="1:3" ht="15.75">
      <c r="A19" s="15" t="s">
        <v>14</v>
      </c>
      <c r="B19" s="12">
        <v>4653.9799999999996</v>
      </c>
      <c r="C19" s="12"/>
    </row>
    <row r="20" spans="1:3" ht="15.75">
      <c r="A20" s="9" t="s">
        <v>15</v>
      </c>
      <c r="B20" s="12">
        <v>1368495.8699999996</v>
      </c>
      <c r="C20" s="12"/>
    </row>
    <row r="21" spans="1:3" ht="15.75">
      <c r="A21" s="9" t="s">
        <v>11</v>
      </c>
      <c r="B21" s="12">
        <v>2040089.0999999999</v>
      </c>
      <c r="C21" s="12"/>
    </row>
    <row r="22" spans="1:3" ht="16.5" thickBot="1">
      <c r="A22" s="11" t="s">
        <v>12</v>
      </c>
      <c r="B22" s="17">
        <v>3413238.9499999993</v>
      </c>
      <c r="C22" s="13"/>
    </row>
    <row r="23" spans="1:3" ht="16.5" thickTop="1">
      <c r="A23" s="11"/>
      <c r="B23" s="13"/>
      <c r="C23" s="13"/>
    </row>
    <row r="24" spans="1:3" ht="15.75">
      <c r="A24" s="9" t="s">
        <v>13</v>
      </c>
      <c r="B24" s="12">
        <v>5856394.5900000017</v>
      </c>
      <c r="C24" s="13"/>
    </row>
    <row r="25" spans="1:3" ht="15.75">
      <c r="A25" s="11"/>
      <c r="B25" s="13"/>
      <c r="C25" s="13"/>
    </row>
    <row r="26" spans="1:3" ht="16.5" thickBot="1">
      <c r="A26" s="11" t="s">
        <v>16</v>
      </c>
      <c r="B26" s="17">
        <v>269894313.93000001</v>
      </c>
      <c r="C26" s="13"/>
    </row>
    <row r="27" spans="1:3" ht="16.5" thickTop="1">
      <c r="A27" s="9"/>
      <c r="B27" s="10"/>
      <c r="C27" s="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8" sqref="C28"/>
    </sheetView>
  </sheetViews>
  <sheetFormatPr baseColWidth="10" defaultRowHeight="15"/>
  <cols>
    <col min="3" max="3" width="35.5703125" customWidth="1"/>
    <col min="4" max="4" width="27.8554687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1</v>
      </c>
      <c r="B2" s="22"/>
      <c r="C2" s="22"/>
      <c r="D2" s="22"/>
      <c r="E2" s="22"/>
      <c r="F2" s="22"/>
    </row>
    <row r="3" spans="1:6" ht="15.75">
      <c r="A3" s="22" t="s">
        <v>31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 ht="15.75">
      <c r="A8" s="9"/>
      <c r="B8" s="11"/>
      <c r="C8" s="18"/>
      <c r="D8" s="20" t="s">
        <v>30</v>
      </c>
      <c r="E8" s="14"/>
      <c r="F8" s="14"/>
    </row>
    <row r="9" spans="1:6" ht="15.75">
      <c r="A9" s="9"/>
      <c r="B9" s="11"/>
      <c r="C9" s="18"/>
      <c r="D9" s="10"/>
      <c r="E9" s="10"/>
      <c r="F9" s="10"/>
    </row>
    <row r="10" spans="1:6" ht="15.75">
      <c r="A10" s="11" t="s">
        <v>3</v>
      </c>
      <c r="B10" s="11"/>
      <c r="C10" s="18"/>
      <c r="D10" s="10"/>
      <c r="E10" s="10"/>
      <c r="F10" s="10"/>
    </row>
    <row r="11" spans="1:6" ht="15.75">
      <c r="A11" s="9" t="s">
        <v>4</v>
      </c>
      <c r="B11" s="8"/>
      <c r="C11" s="18"/>
      <c r="D11" s="12">
        <v>66017716.32</v>
      </c>
      <c r="E11" s="12"/>
      <c r="F11" s="12"/>
    </row>
    <row r="12" spans="1:6" ht="15.75">
      <c r="A12" s="9" t="s">
        <v>5</v>
      </c>
      <c r="B12" s="8"/>
      <c r="C12" s="18"/>
      <c r="D12" s="12">
        <v>217706367.06</v>
      </c>
      <c r="E12" s="12"/>
      <c r="F12" s="12"/>
    </row>
    <row r="13" spans="1:6" ht="15.75">
      <c r="A13" s="9" t="s">
        <v>6</v>
      </c>
      <c r="B13" s="8"/>
      <c r="C13" s="18"/>
      <c r="D13" s="12">
        <v>1200806.73</v>
      </c>
      <c r="E13" s="12"/>
      <c r="F13" s="12"/>
    </row>
    <row r="14" spans="1:6" ht="15.75">
      <c r="A14" s="19" t="s">
        <v>7</v>
      </c>
      <c r="B14" s="8"/>
      <c r="C14" s="18"/>
      <c r="D14" s="16">
        <v>28493485.800000004</v>
      </c>
      <c r="E14" s="16"/>
      <c r="F14" s="16"/>
    </row>
    <row r="15" spans="1:6" ht="15.75">
      <c r="A15" s="19" t="s">
        <v>8</v>
      </c>
      <c r="B15" s="8"/>
      <c r="C15" s="18"/>
      <c r="D15" s="12">
        <v>3344022.39</v>
      </c>
      <c r="E15" s="12"/>
      <c r="F15" s="12"/>
    </row>
    <row r="16" spans="1:6" ht="16.5" thickBot="1">
      <c r="A16" s="11" t="s">
        <v>9</v>
      </c>
      <c r="B16" s="8"/>
      <c r="C16" s="18"/>
      <c r="D16" s="17">
        <v>316762398.30000001</v>
      </c>
      <c r="E16" s="13"/>
      <c r="F16" s="13"/>
    </row>
    <row r="17" spans="1:6" ht="16.5" thickTop="1">
      <c r="A17" s="19"/>
      <c r="B17" s="11"/>
      <c r="C17" s="18"/>
      <c r="D17" s="12"/>
      <c r="E17" s="10"/>
      <c r="F17" s="10"/>
    </row>
    <row r="18" spans="1:6" ht="15.75">
      <c r="A18" s="11" t="s">
        <v>10</v>
      </c>
      <c r="B18" s="11"/>
      <c r="C18" s="18"/>
      <c r="D18" s="12"/>
      <c r="E18" s="10"/>
      <c r="F18" s="10"/>
    </row>
    <row r="19" spans="1:6" ht="15.75">
      <c r="A19" s="15" t="s">
        <v>14</v>
      </c>
      <c r="B19" s="8"/>
      <c r="C19" s="18"/>
      <c r="D19" s="12">
        <v>5583.22</v>
      </c>
      <c r="E19" s="12"/>
      <c r="F19" s="12"/>
    </row>
    <row r="20" spans="1:6" ht="15.75">
      <c r="A20" s="9" t="s">
        <v>15</v>
      </c>
      <c r="B20" s="8"/>
      <c r="C20" s="18"/>
      <c r="D20" s="12">
        <v>1539648.2500000002</v>
      </c>
      <c r="E20" s="12"/>
      <c r="F20" s="12"/>
    </row>
    <row r="21" spans="1:6" ht="15.75">
      <c r="A21" s="9" t="s">
        <v>11</v>
      </c>
      <c r="B21" s="8"/>
      <c r="C21" s="18"/>
      <c r="D21" s="12">
        <v>2234727.2999999998</v>
      </c>
      <c r="E21" s="12"/>
      <c r="F21" s="12"/>
    </row>
    <row r="22" spans="1:6" ht="16.5" thickBot="1">
      <c r="A22" s="11" t="s">
        <v>12</v>
      </c>
      <c r="B22" s="11"/>
      <c r="C22" s="18"/>
      <c r="D22" s="17">
        <v>3779958.77</v>
      </c>
      <c r="E22" s="13"/>
      <c r="F22" s="13"/>
    </row>
    <row r="23" spans="1:6" ht="16.5" thickTop="1">
      <c r="A23" s="11"/>
      <c r="B23" s="11"/>
      <c r="C23" s="18"/>
      <c r="D23" s="13"/>
      <c r="E23" s="13"/>
      <c r="F23" s="13"/>
    </row>
    <row r="24" spans="1:6" ht="15.75">
      <c r="A24" s="9" t="s">
        <v>13</v>
      </c>
      <c r="B24" s="11"/>
      <c r="C24" s="18"/>
      <c r="D24" s="12">
        <v>5480523.7700000033</v>
      </c>
      <c r="E24" s="13"/>
      <c r="F24" s="13"/>
    </row>
    <row r="25" spans="1:6" ht="15.75">
      <c r="A25" s="11"/>
      <c r="B25" s="11"/>
      <c r="C25" s="18"/>
      <c r="D25" s="13"/>
      <c r="E25" s="13"/>
      <c r="F25" s="13"/>
    </row>
    <row r="26" spans="1:6" ht="16.5" thickBot="1">
      <c r="A26" s="11" t="s">
        <v>16</v>
      </c>
      <c r="B26" s="11"/>
      <c r="C26" s="18"/>
      <c r="D26" s="17">
        <v>318462963.30000001</v>
      </c>
      <c r="E26" s="13"/>
      <c r="F26" s="13"/>
    </row>
    <row r="27" spans="1:6" ht="16.5" thickTop="1">
      <c r="A27" s="9"/>
      <c r="B27" s="11"/>
      <c r="C27" s="18"/>
      <c r="D27" s="10"/>
      <c r="E27" s="10"/>
      <c r="F27" s="10"/>
    </row>
    <row r="28" spans="1:6" ht="15.75">
      <c r="A28" s="9"/>
      <c r="B28" s="9"/>
      <c r="C28" s="10"/>
      <c r="D28" s="10"/>
      <c r="E28" s="10"/>
      <c r="F28" s="10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9" sqref="B39"/>
    </sheetView>
  </sheetViews>
  <sheetFormatPr baseColWidth="10" defaultRowHeight="15"/>
  <cols>
    <col min="1" max="1" width="57.28515625" customWidth="1"/>
    <col min="3" max="3" width="16.140625" customWidth="1"/>
  </cols>
  <sheetData>
    <row r="1" spans="1:5" ht="15.75">
      <c r="A1" s="22" t="s">
        <v>0</v>
      </c>
      <c r="B1" s="22"/>
      <c r="C1" s="22"/>
      <c r="D1" s="22"/>
      <c r="E1" s="22"/>
    </row>
    <row r="2" spans="1:5" ht="15.75">
      <c r="A2" s="22" t="s">
        <v>29</v>
      </c>
      <c r="B2" s="22"/>
      <c r="C2" s="22"/>
      <c r="D2" s="22"/>
      <c r="E2" s="22"/>
    </row>
    <row r="3" spans="1:5" ht="15.75">
      <c r="A3" s="22" t="s">
        <v>28</v>
      </c>
      <c r="B3" s="22"/>
      <c r="C3" s="22"/>
      <c r="D3" s="22"/>
      <c r="E3" s="22"/>
    </row>
    <row r="4" spans="1:5" ht="15.75">
      <c r="A4" s="22" t="s">
        <v>2</v>
      </c>
      <c r="B4" s="22"/>
      <c r="C4" s="22"/>
      <c r="D4" s="22"/>
      <c r="E4" s="22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 ht="15.75">
      <c r="A8" s="9"/>
      <c r="B8" s="18"/>
      <c r="C8" s="20" t="s">
        <v>27</v>
      </c>
      <c r="D8" s="14"/>
      <c r="E8" s="14"/>
    </row>
    <row r="9" spans="1:5" ht="15.75">
      <c r="A9" s="9"/>
      <c r="B9" s="18"/>
      <c r="C9" s="10"/>
      <c r="D9" s="10"/>
      <c r="E9" s="10"/>
    </row>
    <row r="10" spans="1:5" ht="15.75">
      <c r="A10" s="11" t="s">
        <v>3</v>
      </c>
      <c r="B10" s="18"/>
      <c r="C10" s="10"/>
      <c r="D10" s="10"/>
      <c r="E10" s="10"/>
    </row>
    <row r="11" spans="1:5" ht="15.75">
      <c r="A11" s="9" t="s">
        <v>4</v>
      </c>
      <c r="B11" s="18"/>
      <c r="C11" s="12">
        <v>76875119.750000015</v>
      </c>
      <c r="D11" s="12"/>
      <c r="E11" s="12"/>
    </row>
    <row r="12" spans="1:5" ht="15.75">
      <c r="A12" s="9" t="s">
        <v>5</v>
      </c>
      <c r="B12" s="18"/>
      <c r="C12" s="12">
        <v>256714752.06999999</v>
      </c>
      <c r="D12" s="12"/>
      <c r="E12" s="12"/>
    </row>
    <row r="13" spans="1:5" ht="15.75">
      <c r="A13" s="9" t="s">
        <v>6</v>
      </c>
      <c r="B13" s="18"/>
      <c r="C13" s="12">
        <v>1685540.33</v>
      </c>
      <c r="D13" s="12"/>
      <c r="E13" s="12"/>
    </row>
    <row r="14" spans="1:5" ht="15.75">
      <c r="A14" s="19" t="s">
        <v>7</v>
      </c>
      <c r="B14" s="18"/>
      <c r="C14" s="16">
        <v>28920398.330000006</v>
      </c>
      <c r="D14" s="16"/>
      <c r="E14" s="16"/>
    </row>
    <row r="15" spans="1:5" ht="15.75">
      <c r="A15" s="19" t="s">
        <v>8</v>
      </c>
      <c r="B15" s="18"/>
      <c r="C15" s="12">
        <v>3424452.42</v>
      </c>
      <c r="D15" s="12"/>
      <c r="E15" s="12"/>
    </row>
    <row r="16" spans="1:5" ht="16.5" thickBot="1">
      <c r="A16" s="11" t="s">
        <v>9</v>
      </c>
      <c r="B16" s="18"/>
      <c r="C16" s="17">
        <v>367620262.89999998</v>
      </c>
      <c r="D16" s="13"/>
      <c r="E16" s="13"/>
    </row>
    <row r="17" spans="1:5" ht="16.5" thickTop="1">
      <c r="A17" s="19"/>
      <c r="B17" s="18"/>
      <c r="C17" s="12"/>
      <c r="D17" s="10"/>
      <c r="E17" s="10"/>
    </row>
    <row r="18" spans="1:5" ht="15.75">
      <c r="A18" s="11" t="s">
        <v>10</v>
      </c>
      <c r="B18" s="18"/>
      <c r="C18" s="12"/>
      <c r="D18" s="10"/>
      <c r="E18" s="10"/>
    </row>
    <row r="19" spans="1:5" ht="15.75">
      <c r="A19" s="15" t="s">
        <v>14</v>
      </c>
      <c r="B19" s="18"/>
      <c r="C19" s="12">
        <v>6512.4600000000009</v>
      </c>
      <c r="D19" s="12"/>
      <c r="E19" s="12"/>
    </row>
    <row r="20" spans="1:5" ht="15.75">
      <c r="A20" s="9" t="s">
        <v>15</v>
      </c>
      <c r="B20" s="18"/>
      <c r="C20" s="12">
        <v>1738478.5000000005</v>
      </c>
      <c r="D20" s="12"/>
      <c r="E20" s="12"/>
    </row>
    <row r="21" spans="1:5" ht="15.75">
      <c r="A21" s="9" t="s">
        <v>11</v>
      </c>
      <c r="B21" s="18"/>
      <c r="C21" s="12">
        <v>2761770.7899999996</v>
      </c>
      <c r="D21" s="12"/>
      <c r="E21" s="12"/>
    </row>
    <row r="22" spans="1:5" ht="16.5" thickBot="1">
      <c r="A22" s="11" t="s">
        <v>12</v>
      </c>
      <c r="B22" s="18"/>
      <c r="C22" s="17">
        <v>4506761.75</v>
      </c>
      <c r="D22" s="13"/>
      <c r="E22" s="13"/>
    </row>
    <row r="23" spans="1:5" ht="16.5" thickTop="1">
      <c r="A23" s="11"/>
      <c r="B23" s="18"/>
      <c r="C23" s="13"/>
      <c r="D23" s="13"/>
      <c r="E23" s="13"/>
    </row>
    <row r="24" spans="1:5" ht="15.75">
      <c r="A24" s="9" t="s">
        <v>13</v>
      </c>
      <c r="B24" s="18"/>
      <c r="C24" s="12">
        <v>5842803.2600000016</v>
      </c>
      <c r="D24" s="13"/>
      <c r="E24" s="13"/>
    </row>
    <row r="25" spans="1:5" ht="15.75">
      <c r="A25" s="11"/>
      <c r="B25" s="18"/>
      <c r="C25" s="13"/>
      <c r="D25" s="13"/>
      <c r="E25" s="13"/>
    </row>
    <row r="26" spans="1:5" ht="16.5" thickBot="1">
      <c r="A26" s="11" t="s">
        <v>16</v>
      </c>
      <c r="B26" s="18"/>
      <c r="C26" s="17">
        <v>368956304.40999997</v>
      </c>
      <c r="D26" s="13"/>
      <c r="E26" s="13"/>
    </row>
    <row r="27" spans="1:5" ht="16.5" thickTop="1">
      <c r="A27" s="9"/>
      <c r="B27" s="18"/>
      <c r="C27" s="10"/>
      <c r="D27" s="10"/>
      <c r="E27" s="10"/>
    </row>
    <row r="28" spans="1:5" ht="15.75">
      <c r="A28" s="11"/>
      <c r="B28" s="18"/>
      <c r="C28" s="21"/>
      <c r="D28" s="13"/>
      <c r="E28" s="13"/>
    </row>
    <row r="29" spans="1:5" ht="15.75">
      <c r="A29" s="18"/>
      <c r="B29" s="18"/>
      <c r="C29" s="18"/>
      <c r="D29" s="18"/>
      <c r="E29" s="18"/>
    </row>
    <row r="30" spans="1:5" ht="15.75">
      <c r="A30" s="18"/>
      <c r="B30" s="18"/>
      <c r="C30" s="18"/>
      <c r="D30" s="18"/>
      <c r="E30" s="18"/>
    </row>
    <row r="31" spans="1:5" ht="15.75">
      <c r="A31" s="18"/>
      <c r="B31" s="18"/>
      <c r="C31" s="18"/>
      <c r="D31" s="18"/>
      <c r="E31" s="18"/>
    </row>
    <row r="32" spans="1:5" ht="15.75">
      <c r="A32" s="18"/>
      <c r="B32" s="18"/>
      <c r="C32" s="18"/>
      <c r="D32" s="18"/>
      <c r="E32" s="18"/>
    </row>
    <row r="33" spans="1:5" ht="15.75">
      <c r="A33" s="18"/>
      <c r="B33" s="18"/>
      <c r="C33" s="18"/>
      <c r="D33" s="18"/>
      <c r="E33" s="18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18" sqref="H18"/>
    </sheetView>
  </sheetViews>
  <sheetFormatPr baseColWidth="10" defaultRowHeight="15"/>
  <cols>
    <col min="4" max="4" width="17.4257812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29</v>
      </c>
      <c r="B2" s="22"/>
      <c r="C2" s="22"/>
      <c r="D2" s="22"/>
      <c r="E2" s="22"/>
      <c r="F2" s="22"/>
    </row>
    <row r="3" spans="1:6" ht="15.75">
      <c r="A3" s="22" t="s">
        <v>40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 ht="15.75">
      <c r="A8" s="25"/>
      <c r="B8" s="27"/>
      <c r="C8" s="34"/>
      <c r="D8" s="36" t="s">
        <v>39</v>
      </c>
      <c r="E8" s="30"/>
      <c r="F8" s="30"/>
    </row>
    <row r="9" spans="1:6" ht="15.75">
      <c r="A9" s="25"/>
      <c r="B9" s="27"/>
      <c r="C9" s="34"/>
      <c r="D9" s="26"/>
      <c r="E9" s="26"/>
      <c r="F9" s="26"/>
    </row>
    <row r="10" spans="1:6" ht="15.75">
      <c r="A10" s="27" t="s">
        <v>3</v>
      </c>
      <c r="B10" s="27"/>
      <c r="C10" s="34"/>
      <c r="D10" s="26"/>
      <c r="E10" s="26"/>
      <c r="F10" s="26"/>
    </row>
    <row r="11" spans="1:6" ht="15.75">
      <c r="A11" s="25" t="s">
        <v>4</v>
      </c>
      <c r="B11" s="24"/>
      <c r="C11" s="34"/>
      <c r="D11" s="28">
        <v>112469098.57000001</v>
      </c>
      <c r="E11" s="28"/>
      <c r="F11" s="28"/>
    </row>
    <row r="12" spans="1:6" ht="15.75">
      <c r="A12" s="25" t="s">
        <v>5</v>
      </c>
      <c r="B12" s="24"/>
      <c r="C12" s="34"/>
      <c r="D12" s="28">
        <v>293803843.60000002</v>
      </c>
      <c r="E12" s="28"/>
      <c r="F12" s="28"/>
    </row>
    <row r="13" spans="1:6" ht="15.75">
      <c r="A13" s="25" t="s">
        <v>6</v>
      </c>
      <c r="B13" s="24"/>
      <c r="C13" s="34"/>
      <c r="D13" s="28">
        <v>2831533.2199999997</v>
      </c>
      <c r="E13" s="28"/>
      <c r="F13" s="28"/>
    </row>
    <row r="14" spans="1:6" ht="15.75">
      <c r="A14" s="35" t="s">
        <v>7</v>
      </c>
      <c r="B14" s="24"/>
      <c r="C14" s="34"/>
      <c r="D14" s="32">
        <v>59519284.509999998</v>
      </c>
      <c r="E14" s="32"/>
      <c r="F14" s="32"/>
    </row>
    <row r="15" spans="1:6" ht="15.75">
      <c r="A15" s="35" t="s">
        <v>8</v>
      </c>
      <c r="B15" s="24"/>
      <c r="C15" s="34"/>
      <c r="D15" s="28">
        <v>3902061.95</v>
      </c>
      <c r="E15" s="28"/>
      <c r="F15" s="28"/>
    </row>
    <row r="16" spans="1:6" ht="16.5" thickBot="1">
      <c r="A16" s="27" t="s">
        <v>9</v>
      </c>
      <c r="B16" s="24"/>
      <c r="C16" s="34"/>
      <c r="D16" s="33">
        <v>472525821.85000002</v>
      </c>
      <c r="E16" s="29"/>
      <c r="F16" s="29"/>
    </row>
    <row r="17" spans="1:6" ht="16.5" thickTop="1">
      <c r="A17" s="35"/>
      <c r="B17" s="27"/>
      <c r="C17" s="34"/>
      <c r="D17" s="28"/>
      <c r="E17" s="26"/>
      <c r="F17" s="26"/>
    </row>
    <row r="18" spans="1:6" ht="15.75">
      <c r="A18" s="27" t="s">
        <v>10</v>
      </c>
      <c r="B18" s="27"/>
      <c r="C18" s="34"/>
      <c r="D18" s="28"/>
      <c r="E18" s="26"/>
      <c r="F18" s="26"/>
    </row>
    <row r="19" spans="1:6" ht="15.75">
      <c r="A19" s="31" t="s">
        <v>14</v>
      </c>
      <c r="B19" s="24"/>
      <c r="C19" s="34"/>
      <c r="D19" s="28">
        <v>7441.7</v>
      </c>
      <c r="E19" s="28"/>
      <c r="F19" s="28"/>
    </row>
    <row r="20" spans="1:6" ht="15.75">
      <c r="A20" s="25" t="s">
        <v>15</v>
      </c>
      <c r="B20" s="24"/>
      <c r="C20" s="34"/>
      <c r="D20" s="28">
        <v>2136943.83</v>
      </c>
      <c r="E20" s="28"/>
      <c r="F20" s="28"/>
    </row>
    <row r="21" spans="1:6" ht="15.75">
      <c r="A21" s="25" t="s">
        <v>11</v>
      </c>
      <c r="B21" s="24"/>
      <c r="C21" s="34"/>
      <c r="D21" s="28">
        <v>3359643.78</v>
      </c>
      <c r="E21" s="28"/>
      <c r="F21" s="28"/>
    </row>
    <row r="22" spans="1:6" ht="16.5" thickBot="1">
      <c r="A22" s="27" t="s">
        <v>12</v>
      </c>
      <c r="B22" s="27"/>
      <c r="C22" s="34"/>
      <c r="D22" s="33">
        <v>5504029.3100000005</v>
      </c>
      <c r="E22" s="29"/>
      <c r="F22" s="29"/>
    </row>
    <row r="23" spans="1:6" ht="16.5" thickTop="1">
      <c r="A23" s="27"/>
      <c r="B23" s="27"/>
      <c r="C23" s="34"/>
      <c r="D23" s="29"/>
      <c r="E23" s="29"/>
      <c r="F23" s="29"/>
    </row>
    <row r="24" spans="1:6" ht="15.75">
      <c r="A24" s="25" t="s">
        <v>13</v>
      </c>
      <c r="B24" s="27"/>
      <c r="C24" s="34"/>
      <c r="D24" s="28">
        <v>9946435.5600000024</v>
      </c>
      <c r="E24" s="29"/>
      <c r="F24" s="29"/>
    </row>
    <row r="25" spans="1:6" ht="15.75">
      <c r="A25" s="27"/>
      <c r="B25" s="27"/>
      <c r="C25" s="34"/>
      <c r="D25" s="29"/>
      <c r="E25" s="29"/>
      <c r="F25" s="29"/>
    </row>
    <row r="26" spans="1:6" ht="16.5" thickBot="1">
      <c r="A26" s="27" t="s">
        <v>16</v>
      </c>
      <c r="B26" s="27"/>
      <c r="C26" s="34"/>
      <c r="D26" s="33">
        <v>476968228.10000002</v>
      </c>
      <c r="E26" s="29"/>
      <c r="F26" s="29"/>
    </row>
    <row r="27" spans="1:6" ht="15.75" thickTop="1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4" sqref="F14"/>
    </sheetView>
  </sheetViews>
  <sheetFormatPr baseColWidth="10" defaultRowHeight="15"/>
  <cols>
    <col min="4" max="4" width="19.570312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2" t="s">
        <v>29</v>
      </c>
      <c r="B2" s="22"/>
      <c r="C2" s="22"/>
      <c r="D2" s="22"/>
      <c r="E2" s="22"/>
      <c r="F2" s="22"/>
    </row>
    <row r="3" spans="1:6" ht="15.75">
      <c r="A3" s="22" t="s">
        <v>38</v>
      </c>
      <c r="B3" s="22"/>
      <c r="C3" s="22"/>
      <c r="D3" s="22"/>
      <c r="E3" s="22"/>
      <c r="F3" s="22"/>
    </row>
    <row r="4" spans="1:6" ht="15.75">
      <c r="A4" s="22" t="s">
        <v>2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 ht="15.75">
      <c r="A8" s="25"/>
      <c r="B8" s="27"/>
      <c r="C8" s="34"/>
      <c r="D8" s="36" t="s">
        <v>37</v>
      </c>
      <c r="E8" s="30"/>
      <c r="F8" s="30"/>
    </row>
    <row r="9" spans="1:6" ht="15.75">
      <c r="A9" s="25"/>
      <c r="B9" s="27"/>
      <c r="C9" s="34"/>
      <c r="D9" s="26"/>
      <c r="E9" s="26"/>
      <c r="F9" s="26"/>
    </row>
    <row r="10" spans="1:6" ht="15.75">
      <c r="A10" s="27" t="s">
        <v>3</v>
      </c>
      <c r="B10" s="27"/>
      <c r="C10" s="34"/>
      <c r="D10" s="26"/>
      <c r="E10" s="26"/>
      <c r="F10" s="26"/>
    </row>
    <row r="11" spans="1:6" ht="15.75">
      <c r="A11" s="25" t="s">
        <v>4</v>
      </c>
      <c r="B11" s="24"/>
      <c r="C11" s="34"/>
      <c r="D11" s="28">
        <v>121000190.45000002</v>
      </c>
      <c r="E11" s="28"/>
      <c r="F11" s="28"/>
    </row>
    <row r="12" spans="1:6" ht="15.75">
      <c r="A12" s="25" t="s">
        <v>5</v>
      </c>
      <c r="B12" s="24"/>
      <c r="C12" s="34"/>
      <c r="D12" s="28">
        <v>330786824.72000003</v>
      </c>
      <c r="E12" s="28"/>
      <c r="F12" s="28"/>
    </row>
    <row r="13" spans="1:6" ht="15.75">
      <c r="A13" s="25" t="s">
        <v>6</v>
      </c>
      <c r="B13" s="24"/>
      <c r="C13" s="34"/>
      <c r="D13" s="28">
        <v>2893680.8</v>
      </c>
      <c r="E13" s="28"/>
      <c r="F13" s="28"/>
    </row>
    <row r="14" spans="1:6" ht="15.75">
      <c r="A14" s="35" t="s">
        <v>7</v>
      </c>
      <c r="B14" s="24"/>
      <c r="C14" s="34"/>
      <c r="D14" s="32">
        <v>59519284.509999998</v>
      </c>
      <c r="E14" s="32"/>
      <c r="F14" s="32"/>
    </row>
    <row r="15" spans="1:6" ht="15.75">
      <c r="A15" s="35" t="s">
        <v>8</v>
      </c>
      <c r="B15" s="24"/>
      <c r="C15" s="34"/>
      <c r="D15" s="28">
        <v>4891426.8600000003</v>
      </c>
      <c r="E15" s="28"/>
      <c r="F15" s="28"/>
    </row>
    <row r="16" spans="1:6" ht="16.5" thickBot="1">
      <c r="A16" s="27" t="s">
        <v>9</v>
      </c>
      <c r="B16" s="24"/>
      <c r="C16" s="34"/>
      <c r="D16" s="33">
        <v>519091407.34000009</v>
      </c>
      <c r="E16" s="29"/>
      <c r="F16" s="29"/>
    </row>
    <row r="17" spans="1:6" ht="16.5" thickTop="1">
      <c r="A17" s="35"/>
      <c r="B17" s="27"/>
      <c r="C17" s="34"/>
      <c r="D17" s="28"/>
      <c r="E17" s="26"/>
      <c r="F17" s="26"/>
    </row>
    <row r="18" spans="1:6" ht="15.75">
      <c r="A18" s="27" t="s">
        <v>10</v>
      </c>
      <c r="B18" s="27"/>
      <c r="C18" s="34"/>
      <c r="D18" s="28"/>
      <c r="E18" s="26"/>
      <c r="F18" s="26"/>
    </row>
    <row r="19" spans="1:6" ht="15.75">
      <c r="A19" s="31" t="s">
        <v>14</v>
      </c>
      <c r="B19" s="24"/>
      <c r="C19" s="34"/>
      <c r="D19" s="28">
        <v>8370.94</v>
      </c>
      <c r="E19" s="28"/>
      <c r="F19" s="28"/>
    </row>
    <row r="20" spans="1:6" ht="15.75">
      <c r="A20" s="25" t="s">
        <v>15</v>
      </c>
      <c r="B20" s="24"/>
      <c r="C20" s="34"/>
      <c r="D20" s="28">
        <v>2377445.0000000005</v>
      </c>
      <c r="E20" s="28"/>
      <c r="F20" s="28"/>
    </row>
    <row r="21" spans="1:6" ht="15.75">
      <c r="A21" s="25" t="s">
        <v>11</v>
      </c>
      <c r="B21" s="24"/>
      <c r="C21" s="34"/>
      <c r="D21" s="28">
        <v>4188024.1899999995</v>
      </c>
      <c r="E21" s="28"/>
      <c r="F21" s="28"/>
    </row>
    <row r="22" spans="1:6" ht="16.5" thickBot="1">
      <c r="A22" s="27" t="s">
        <v>12</v>
      </c>
      <c r="B22" s="27"/>
      <c r="C22" s="34"/>
      <c r="D22" s="33">
        <v>6573840.1299999999</v>
      </c>
      <c r="E22" s="29"/>
      <c r="F22" s="29"/>
    </row>
    <row r="23" spans="1:6" ht="16.5" thickTop="1">
      <c r="A23" s="27"/>
      <c r="B23" s="27"/>
      <c r="C23" s="34"/>
      <c r="D23" s="29"/>
      <c r="E23" s="29"/>
      <c r="F23" s="29"/>
    </row>
    <row r="24" spans="1:6" ht="15.75">
      <c r="A24" s="25" t="s">
        <v>13</v>
      </c>
      <c r="B24" s="27"/>
      <c r="C24" s="34"/>
      <c r="D24" s="28">
        <v>10904882.200000003</v>
      </c>
      <c r="E24" s="29"/>
      <c r="F24" s="29"/>
    </row>
    <row r="25" spans="1:6" ht="15.75">
      <c r="A25" s="27"/>
      <c r="B25" s="27"/>
      <c r="C25" s="34"/>
      <c r="D25" s="29"/>
      <c r="E25" s="29"/>
      <c r="F25" s="29"/>
    </row>
    <row r="26" spans="1:6" ht="16.5" thickBot="1">
      <c r="A26" s="27" t="s">
        <v>16</v>
      </c>
      <c r="B26" s="27"/>
      <c r="C26" s="34"/>
      <c r="D26" s="33">
        <v>523422449.41000009</v>
      </c>
      <c r="E26" s="29"/>
      <c r="F26" s="29"/>
    </row>
    <row r="27" spans="1:6" ht="15.75" thickTop="1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2016-07-05T16:52:36Z</dcterms:created>
  <dcterms:modified xsi:type="dcterms:W3CDTF">2019-01-28T21:15:32Z</dcterms:modified>
</cp:coreProperties>
</file>