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80" windowHeight="6030" firstSheet="6" activeTab="10"/>
  </bookViews>
  <sheets>
    <sheet name="31-01-04" sheetId="1" r:id="rId1"/>
    <sheet name="29-02-04" sheetId="2" r:id="rId2"/>
    <sheet name="31-03-04" sheetId="3" r:id="rId3"/>
    <sheet name="30-04-04" sheetId="4" r:id="rId4"/>
    <sheet name="31-05-04" sheetId="5" r:id="rId5"/>
    <sheet name="30-06-04" sheetId="6" r:id="rId6"/>
    <sheet name="31-07-04" sheetId="7" r:id="rId7"/>
    <sheet name="31-08-04" sheetId="8" r:id="rId8"/>
    <sheet name="30-09-04" sheetId="9" r:id="rId9"/>
    <sheet name="31-10-04" sheetId="10" r:id="rId10"/>
    <sheet name="30-11-04" sheetId="11" r:id="rId11"/>
    <sheet name="31-12-04" sheetId="12" r:id="rId12"/>
  </sheets>
  <definedNames>
    <definedName name="_xlnm.Print_Area" localSheetId="1">'29-02-04'!$A$1:$E$49</definedName>
    <definedName name="_xlnm.Print_Area" localSheetId="7">'31-08-04'!$A$6:$E$50</definedName>
    <definedName name="_xlnm.Print_Area" localSheetId="11">'31-12-04'!$A$1:$E$54</definedName>
  </definedNames>
  <calcPr fullCalcOnLoad="1"/>
</workbook>
</file>

<file path=xl/sharedStrings.xml><?xml version="1.0" encoding="utf-8"?>
<sst xmlns="http://schemas.openxmlformats.org/spreadsheetml/2006/main" count="533" uniqueCount="74">
  <si>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</si>
  <si>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</si>
  <si>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</si>
  <si>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</si>
  <si>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</si>
  <si>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</si>
  <si>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</si>
  <si>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</si>
  <si>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</si>
  <si>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</si>
  <si>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</si>
  <si>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</si>
  <si>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Cuenta corriente</t>
  </si>
  <si>
    <t xml:space="preserve">   Certificados de Depósito</t>
  </si>
  <si>
    <t xml:space="preserve">   Depósitos a plazo</t>
  </si>
  <si>
    <t>VALORES DE RENTA FIJA</t>
  </si>
  <si>
    <t>Papeles Comerciales</t>
  </si>
  <si>
    <t>- TELEFÓNICA DEL PERÚ</t>
  </si>
  <si>
    <t>- RANSA</t>
  </si>
  <si>
    <t>- ALICORP</t>
  </si>
  <si>
    <t>- QUIMPAC</t>
  </si>
  <si>
    <t>- RELAPASA</t>
  </si>
  <si>
    <t>Bonos</t>
  </si>
  <si>
    <t>- D.S. Nº 138-2000</t>
  </si>
  <si>
    <t>- Soberanos Junio 2005</t>
  </si>
  <si>
    <t>- Telefónica del Perú</t>
  </si>
  <si>
    <t>- Perú Global 08</t>
  </si>
  <si>
    <t>- Southern</t>
  </si>
  <si>
    <t>- Edegel</t>
  </si>
  <si>
    <t>- Alicorp</t>
  </si>
  <si>
    <t>- Graña</t>
  </si>
  <si>
    <t>- Pacasmayo</t>
  </si>
  <si>
    <t>- COFIDE</t>
  </si>
  <si>
    <t>- Luz del Sur</t>
  </si>
  <si>
    <t>- Brady Perú PDI</t>
  </si>
  <si>
    <t>- Consorcio Agua Azul</t>
  </si>
  <si>
    <t>- Ferreyros</t>
  </si>
  <si>
    <t>FONDOS MUTUOS</t>
  </si>
  <si>
    <t>AL 31 DE ENERO DEL 2004</t>
  </si>
  <si>
    <t>Tipo de Cambio: S/.3,498</t>
  </si>
  <si>
    <t>AL 28 DE FEBRERO DEL 2004</t>
  </si>
  <si>
    <t>- Aguaytía</t>
  </si>
  <si>
    <t>Tipo de Cambio: S/.3,472</t>
  </si>
  <si>
    <t>-PALMAS DEL ESPINO</t>
  </si>
  <si>
    <t>- Quimpac</t>
  </si>
  <si>
    <t>AL 31 DE MARZO DEL 2004</t>
  </si>
  <si>
    <t>Tipo de Cambio: S/.3,459</t>
  </si>
  <si>
    <t>AL 30 DE ABRIL DEL 2004</t>
  </si>
  <si>
    <t>- PALMAS DEL ESPINO</t>
  </si>
  <si>
    <t>- CREDITEX</t>
  </si>
  <si>
    <t>Tipo de Cambio: S/.3,482</t>
  </si>
  <si>
    <t>AL 31 DE MAYO DEL 2004</t>
  </si>
  <si>
    <t>Tipo de Cambio: S/.3,486</t>
  </si>
  <si>
    <t>AL 30 DE JUNIO DEL 2004</t>
  </si>
  <si>
    <t>Tipo de Cambio: S/.3,470</t>
  </si>
  <si>
    <t>AL 31 DE JULIO DEL 2004</t>
  </si>
  <si>
    <t>- TELEFÓNICA</t>
  </si>
  <si>
    <t>Tipo de Cambio: S/.3,420</t>
  </si>
  <si>
    <t>AL 31 DE AGOSTO DEL 2004</t>
  </si>
  <si>
    <t>- Transportadora de Gas del Perú</t>
  </si>
  <si>
    <t>- Pluspetrol</t>
  </si>
  <si>
    <t>Tipo de Cambio: S/.3,355</t>
  </si>
  <si>
    <t>AL 31 DE OCTUBRE DEL 2004</t>
  </si>
  <si>
    <t>AL 30 DE SETIEMBRE DEL 2004</t>
  </si>
  <si>
    <t>Tipo de Cambio: S/.3,341</t>
  </si>
  <si>
    <t>Tipo de Cambio: S/.3,322</t>
  </si>
  <si>
    <t>AL 3O DE NOVIEMBRE DEL 2004</t>
  </si>
  <si>
    <t>Tipo de Cambio: S/.3,304</t>
  </si>
  <si>
    <t>- MAQUINARIAS</t>
  </si>
  <si>
    <t>- Transmantaro</t>
  </si>
  <si>
    <t>AL 31 DE DICIEMBRE DEL 2004</t>
  </si>
  <si>
    <t>Tipo de Cambio: S/.3,280</t>
  </si>
  <si>
    <t>- Red de Energía del Perú</t>
  </si>
  <si>
    <t>- Creditex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</si>
</sst>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0.00000%"/>
    <numFmt numFmtId="166" formatCode="#,##0.0"/>
    <numFmt numFmtId="167" formatCode="#,##0.000"/>
    <numFmt numFmtId="168" formatCode="0.000%"/>
    <numFmt numFmtId="169" formatCode="#,##0.0000"/>
    <numFmt numFmtId="170" formatCode="#,##0.00000"/>
    <numFmt numFmtId="171" formatCode="#,##0.000000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 quotePrefix="1">
      <alignment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4" fontId="3" fillId="2" borderId="5" xfId="19" applyNumberFormat="1" applyFont="1" applyFill="1" applyBorder="1" applyAlignment="1">
      <alignment horizontal="right"/>
    </xf>
    <xf numFmtId="4" fontId="2" fillId="2" borderId="0" xfId="19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2" fillId="2" borderId="5" xfId="19" applyNumberFormat="1" applyFont="1" applyFill="1" applyBorder="1" applyAlignment="1">
      <alignment horizontal="right"/>
    </xf>
    <xf numFmtId="3" fontId="2" fillId="2" borderId="0" xfId="19" applyNumberFormat="1" applyFon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4" fontId="5" fillId="2" borderId="5" xfId="19" applyNumberFormat="1" applyFont="1" applyFill="1" applyBorder="1" applyAlignment="1">
      <alignment horizontal="right"/>
    </xf>
    <xf numFmtId="0" fontId="2" fillId="2" borderId="3" xfId="0" applyFont="1" applyFill="1" applyBorder="1" applyAlignment="1" quotePrefix="1">
      <alignment/>
    </xf>
    <xf numFmtId="0" fontId="6" fillId="2" borderId="3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4" fontId="6" fillId="2" borderId="5" xfId="19" applyNumberFormat="1" applyFont="1" applyFill="1" applyBorder="1" applyAlignment="1">
      <alignment horizontal="right"/>
    </xf>
    <xf numFmtId="0" fontId="5" fillId="2" borderId="3" xfId="0" applyFont="1" applyFill="1" applyBorder="1" applyAlignment="1" quotePrefix="1">
      <alignment wrapText="1"/>
    </xf>
    <xf numFmtId="0" fontId="5" fillId="2" borderId="3" xfId="0" applyFont="1" applyFill="1" applyBorder="1" applyAlignment="1" quotePrefix="1">
      <alignment/>
    </xf>
    <xf numFmtId="3" fontId="2" fillId="2" borderId="0" xfId="0" applyNumberFormat="1" applyFont="1" applyFill="1" applyAlignment="1">
      <alignment/>
    </xf>
    <xf numFmtId="3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164" fontId="5" fillId="2" borderId="5" xfId="19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4" fontId="3" fillId="2" borderId="4" xfId="19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7" fillId="2" borderId="0" xfId="0" applyFont="1" applyFill="1" applyAlignment="1">
      <alignment/>
    </xf>
    <xf numFmtId="10" fontId="2" fillId="2" borderId="0" xfId="19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5" fontId="2" fillId="2" borderId="0" xfId="19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10" fontId="2" fillId="2" borderId="0" xfId="19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167" fontId="2" fillId="2" borderId="0" xfId="19" applyNumberFormat="1" applyFont="1" applyFill="1" applyAlignment="1">
      <alignment/>
    </xf>
    <xf numFmtId="0" fontId="2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2" fillId="2" borderId="0" xfId="19" applyNumberFormat="1" applyFont="1" applyFill="1" applyBorder="1" applyAlignment="1">
      <alignment horizontal="right"/>
    </xf>
    <xf numFmtId="4" fontId="5" fillId="2" borderId="0" xfId="19" applyNumberFormat="1" applyFont="1" applyFill="1" applyBorder="1" applyAlignment="1">
      <alignment horizontal="right"/>
    </xf>
    <xf numFmtId="164" fontId="5" fillId="2" borderId="0" xfId="19" applyNumberFormat="1" applyFont="1" applyFill="1" applyBorder="1" applyAlignment="1">
      <alignment horizontal="right"/>
    </xf>
    <xf numFmtId="3" fontId="5" fillId="2" borderId="0" xfId="19" applyNumberFormat="1" applyFont="1" applyFill="1" applyBorder="1" applyAlignment="1">
      <alignment horizontal="right"/>
    </xf>
    <xf numFmtId="3" fontId="3" fillId="2" borderId="0" xfId="19" applyNumberFormat="1" applyFont="1" applyFill="1" applyBorder="1" applyAlignment="1">
      <alignment horizontal="right"/>
    </xf>
    <xf numFmtId="3" fontId="6" fillId="2" borderId="0" xfId="19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4" fontId="6" fillId="2" borderId="0" xfId="19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/>
    </xf>
    <xf numFmtId="4" fontId="3" fillId="2" borderId="0" xfId="19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/>
    </xf>
    <xf numFmtId="3" fontId="7" fillId="2" borderId="0" xfId="19" applyNumberFormat="1" applyFont="1" applyFill="1" applyAlignment="1">
      <alignment/>
    </xf>
    <xf numFmtId="4" fontId="7" fillId="2" borderId="0" xfId="19" applyNumberFormat="1" applyFont="1" applyFill="1" applyAlignment="1">
      <alignment/>
    </xf>
    <xf numFmtId="4" fontId="1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 quotePrefix="1">
      <alignment horizontal="center"/>
    </xf>
    <xf numFmtId="4" fontId="2" fillId="2" borderId="0" xfId="0" applyNumberFormat="1" applyFont="1" applyFill="1" applyBorder="1" applyAlignment="1" quotePrefix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/>
    </xf>
    <xf numFmtId="10" fontId="5" fillId="2" borderId="0" xfId="19" applyNumberFormat="1" applyFont="1" applyFill="1" applyBorder="1" applyAlignment="1">
      <alignment horizontal="right"/>
    </xf>
    <xf numFmtId="10" fontId="6" fillId="2" borderId="0" xfId="19" applyNumberFormat="1" applyFont="1" applyFill="1" applyBorder="1" applyAlignment="1">
      <alignment/>
    </xf>
    <xf numFmtId="10" fontId="6" fillId="2" borderId="0" xfId="19" applyNumberFormat="1" applyFont="1" applyFill="1" applyBorder="1" applyAlignment="1">
      <alignment horizontal="right"/>
    </xf>
    <xf numFmtId="10" fontId="3" fillId="2" borderId="0" xfId="19" applyNumberFormat="1" applyFont="1" applyFill="1" applyBorder="1" applyAlignment="1">
      <alignment horizontal="right"/>
    </xf>
    <xf numFmtId="10" fontId="7" fillId="2" borderId="0" xfId="19" applyNumberFormat="1" applyFont="1" applyFill="1" applyAlignment="1">
      <alignment/>
    </xf>
    <xf numFmtId="171" fontId="2" fillId="2" borderId="0" xfId="19" applyNumberFormat="1" applyFont="1" applyFill="1" applyAlignment="1">
      <alignment/>
    </xf>
    <xf numFmtId="3" fontId="3" fillId="2" borderId="8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64" fontId="5" fillId="2" borderId="6" xfId="19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/>
    </xf>
    <xf numFmtId="43" fontId="3" fillId="2" borderId="0" xfId="15" applyFont="1" applyFill="1" applyBorder="1" applyAlignment="1">
      <alignment horizontal="right"/>
    </xf>
    <xf numFmtId="0" fontId="2" fillId="2" borderId="9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="75" zoomScaleNormal="75" workbookViewId="0" topLeftCell="A1">
      <selection activeCell="A5" sqref="A5:E5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3.28125" style="1" bestFit="1" customWidth="1"/>
    <col min="8" max="16384" width="11.421875" style="1" customWidth="1"/>
  </cols>
  <sheetData>
    <row r="1" spans="1:5" ht="15.75">
      <c r="A1" s="107" t="s">
        <v>0</v>
      </c>
      <c r="B1" s="107"/>
      <c r="C1" s="107"/>
      <c r="D1" s="107"/>
      <c r="E1" s="107"/>
    </row>
    <row r="2" spans="1:5" ht="15.75">
      <c r="A2" s="107" t="s">
        <v>1</v>
      </c>
      <c r="B2" s="107"/>
      <c r="C2" s="107"/>
      <c r="D2" s="107"/>
      <c r="E2" s="107"/>
    </row>
    <row r="3" spans="1:5" ht="15">
      <c r="A3" s="108" t="s">
        <v>38</v>
      </c>
      <c r="B3" s="108"/>
      <c r="C3" s="108"/>
      <c r="D3" s="108"/>
      <c r="E3" s="108"/>
    </row>
    <row r="4" spans="1:5" ht="12.75">
      <c r="A4" s="109" t="s">
        <v>2</v>
      </c>
      <c r="B4" s="109"/>
      <c r="C4" s="109"/>
      <c r="D4" s="109"/>
      <c r="E4" s="109"/>
    </row>
    <row r="5" spans="1:5" ht="12.75">
      <c r="A5" s="102"/>
      <c r="B5" s="102"/>
      <c r="C5" s="102"/>
      <c r="D5" s="102"/>
      <c r="E5" s="102"/>
    </row>
    <row r="6" spans="1:5" ht="30" customHeight="1">
      <c r="A6" s="2"/>
      <c r="B6" s="3" t="s">
        <v>3</v>
      </c>
      <c r="C6" s="3" t="s">
        <v>4</v>
      </c>
      <c r="D6" s="103" t="s">
        <v>5</v>
      </c>
      <c r="E6" s="104"/>
    </row>
    <row r="7" spans="1:5" ht="15">
      <c r="A7" s="4" t="s">
        <v>6</v>
      </c>
      <c r="B7" s="5"/>
      <c r="C7" s="6"/>
      <c r="D7" s="105" t="s">
        <v>7</v>
      </c>
      <c r="E7" s="7"/>
    </row>
    <row r="8" spans="1:5" ht="15">
      <c r="A8" s="8"/>
      <c r="B8" s="9" t="s">
        <v>8</v>
      </c>
      <c r="C8" s="10" t="s">
        <v>9</v>
      </c>
      <c r="D8" s="106"/>
      <c r="E8" s="10" t="s">
        <v>10</v>
      </c>
    </row>
    <row r="9" spans="1:5" ht="14.25">
      <c r="A9" s="11"/>
      <c r="B9" s="5"/>
      <c r="C9" s="6"/>
      <c r="D9" s="5"/>
      <c r="E9" s="12"/>
    </row>
    <row r="10" spans="1:8" ht="15">
      <c r="A10" s="13" t="s">
        <v>11</v>
      </c>
      <c r="B10" s="14">
        <v>68715</v>
      </c>
      <c r="C10" s="15">
        <v>29837</v>
      </c>
      <c r="D10" s="14">
        <v>172815</v>
      </c>
      <c r="E10" s="16">
        <v>61.75</v>
      </c>
      <c r="F10" s="23"/>
      <c r="G10" s="17"/>
      <c r="H10" s="18"/>
    </row>
    <row r="11" spans="1:8" ht="6" customHeight="1">
      <c r="A11" s="19"/>
      <c r="B11" s="20"/>
      <c r="C11" s="21"/>
      <c r="D11" s="20"/>
      <c r="E11" s="22"/>
      <c r="F11" s="23"/>
      <c r="G11" s="18"/>
      <c r="H11" s="18"/>
    </row>
    <row r="12" spans="1:8" ht="15" customHeight="1">
      <c r="A12" s="24" t="s">
        <v>12</v>
      </c>
      <c r="B12" s="25">
        <v>6.165</v>
      </c>
      <c r="C12" s="26">
        <v>9.595</v>
      </c>
      <c r="D12" s="25">
        <v>40</v>
      </c>
      <c r="E12" s="27">
        <v>0.01</v>
      </c>
      <c r="F12" s="23"/>
      <c r="G12" s="17"/>
      <c r="H12" s="18"/>
    </row>
    <row r="13" spans="1:8" ht="15" customHeight="1">
      <c r="A13" s="24" t="s">
        <v>13</v>
      </c>
      <c r="B13" s="25">
        <v>3312</v>
      </c>
      <c r="C13" s="26"/>
      <c r="D13" s="25">
        <v>3312</v>
      </c>
      <c r="E13" s="27">
        <v>1.18</v>
      </c>
      <c r="F13" s="23"/>
      <c r="G13" s="17"/>
      <c r="H13" s="18"/>
    </row>
    <row r="14" spans="1:8" ht="14.25">
      <c r="A14" s="24" t="s">
        <v>14</v>
      </c>
      <c r="B14" s="25">
        <v>65396.5</v>
      </c>
      <c r="C14" s="26">
        <v>29827</v>
      </c>
      <c r="D14" s="25">
        <v>169463</v>
      </c>
      <c r="E14" s="27">
        <v>60.56</v>
      </c>
      <c r="F14" s="23"/>
      <c r="G14" s="17"/>
      <c r="H14" s="18"/>
    </row>
    <row r="15" spans="1:8" ht="14.25">
      <c r="A15" s="24"/>
      <c r="B15" s="25"/>
      <c r="C15" s="26"/>
      <c r="D15" s="25"/>
      <c r="E15" s="27"/>
      <c r="F15" s="18"/>
      <c r="G15" s="18"/>
      <c r="H15" s="18"/>
    </row>
    <row r="16" spans="1:8" ht="5.25" customHeight="1">
      <c r="A16" s="28"/>
      <c r="B16" s="20"/>
      <c r="C16" s="21"/>
      <c r="D16" s="20"/>
      <c r="E16" s="22"/>
      <c r="F16" s="18"/>
      <c r="G16" s="18"/>
      <c r="H16" s="18"/>
    </row>
    <row r="17" spans="1:8" ht="15" customHeight="1">
      <c r="A17" s="13" t="s">
        <v>15</v>
      </c>
      <c r="B17" s="14">
        <v>8502</v>
      </c>
      <c r="C17" s="15">
        <v>22666</v>
      </c>
      <c r="D17" s="14">
        <v>87583</v>
      </c>
      <c r="E17" s="16">
        <v>31.29</v>
      </c>
      <c r="F17" s="23"/>
      <c r="G17" s="17"/>
      <c r="H17" s="18"/>
    </row>
    <row r="18" spans="1:8" ht="6" customHeight="1">
      <c r="A18" s="24"/>
      <c r="B18" s="25"/>
      <c r="C18" s="26"/>
      <c r="D18" s="25"/>
      <c r="E18" s="27"/>
      <c r="F18" s="18"/>
      <c r="G18" s="18"/>
      <c r="H18" s="18"/>
    </row>
    <row r="19" spans="1:8" ht="15" customHeight="1">
      <c r="A19" s="29" t="s">
        <v>16</v>
      </c>
      <c r="B19" s="30">
        <v>971</v>
      </c>
      <c r="C19" s="31">
        <v>3346</v>
      </c>
      <c r="D19" s="30">
        <v>12645</v>
      </c>
      <c r="E19" s="32">
        <v>4.52</v>
      </c>
      <c r="F19" s="23"/>
      <c r="G19" s="17"/>
      <c r="H19" s="18"/>
    </row>
    <row r="20" spans="1:8" ht="15" customHeight="1">
      <c r="A20" s="33" t="s">
        <v>17</v>
      </c>
      <c r="B20" s="25"/>
      <c r="C20" s="26">
        <v>986.4</v>
      </c>
      <c r="D20" s="25">
        <v>3442</v>
      </c>
      <c r="E20" s="27">
        <v>1.23</v>
      </c>
      <c r="F20" s="23"/>
      <c r="G20" s="17"/>
      <c r="H20" s="18"/>
    </row>
    <row r="21" spans="1:8" ht="15" customHeight="1">
      <c r="A21" s="33" t="s">
        <v>18</v>
      </c>
      <c r="B21" s="25"/>
      <c r="C21" s="26">
        <v>211.1</v>
      </c>
      <c r="D21" s="25">
        <v>737</v>
      </c>
      <c r="E21" s="27">
        <v>0.26</v>
      </c>
      <c r="F21" s="23"/>
      <c r="G21" s="17"/>
      <c r="H21" s="18"/>
    </row>
    <row r="22" spans="1:8" ht="15" customHeight="1">
      <c r="A22" s="33" t="s">
        <v>19</v>
      </c>
      <c r="B22" s="25">
        <v>970.5</v>
      </c>
      <c r="C22" s="26">
        <v>1325.5</v>
      </c>
      <c r="D22" s="25">
        <v>5595</v>
      </c>
      <c r="E22" s="27">
        <v>2</v>
      </c>
      <c r="F22" s="23"/>
      <c r="G22" s="17"/>
      <c r="H22" s="18"/>
    </row>
    <row r="23" spans="1:8" ht="15" customHeight="1">
      <c r="A23" s="33" t="s">
        <v>20</v>
      </c>
      <c r="B23" s="25"/>
      <c r="C23" s="26">
        <v>165</v>
      </c>
      <c r="D23" s="25">
        <v>576</v>
      </c>
      <c r="E23" s="27">
        <v>0.21</v>
      </c>
      <c r="F23" s="23"/>
      <c r="G23" s="17"/>
      <c r="H23" s="18"/>
    </row>
    <row r="24" spans="1:8" ht="15" customHeight="1">
      <c r="A24" s="33" t="s">
        <v>21</v>
      </c>
      <c r="B24" s="25"/>
      <c r="C24" s="26">
        <v>658</v>
      </c>
      <c r="D24" s="25">
        <v>2296</v>
      </c>
      <c r="E24" s="27">
        <v>0.82</v>
      </c>
      <c r="F24" s="23"/>
      <c r="G24" s="17"/>
      <c r="H24" s="18"/>
    </row>
    <row r="25" spans="1:8" ht="15" customHeight="1">
      <c r="A25" s="33"/>
      <c r="B25" s="25"/>
      <c r="C25" s="26"/>
      <c r="D25" s="25"/>
      <c r="E25" s="27"/>
      <c r="F25" s="18"/>
      <c r="G25" s="18"/>
      <c r="H25" s="18"/>
    </row>
    <row r="26" spans="1:8" ht="15" customHeight="1">
      <c r="A26" s="29" t="s">
        <v>22</v>
      </c>
      <c r="B26" s="30">
        <v>7531</v>
      </c>
      <c r="C26" s="30">
        <v>19320</v>
      </c>
      <c r="D26" s="30">
        <v>74938</v>
      </c>
      <c r="E26" s="32">
        <v>26.77</v>
      </c>
      <c r="F26" s="17"/>
      <c r="G26" s="17"/>
      <c r="H26" s="18"/>
    </row>
    <row r="27" spans="1:8" ht="15" customHeight="1">
      <c r="A27" s="34" t="s">
        <v>23</v>
      </c>
      <c r="B27" s="25"/>
      <c r="C27" s="26">
        <v>7477</v>
      </c>
      <c r="D27" s="25">
        <v>26087</v>
      </c>
      <c r="E27" s="27">
        <v>9.32</v>
      </c>
      <c r="F27" s="23"/>
      <c r="G27" s="17"/>
      <c r="H27" s="18"/>
    </row>
    <row r="28" spans="1:8" ht="15" customHeight="1">
      <c r="A28" s="34" t="s">
        <v>24</v>
      </c>
      <c r="B28" s="25">
        <v>3085.7</v>
      </c>
      <c r="C28" s="26"/>
      <c r="D28" s="25">
        <v>3086</v>
      </c>
      <c r="E28" s="27">
        <v>1.1</v>
      </c>
      <c r="F28" s="23"/>
      <c r="G28" s="17"/>
      <c r="H28" s="18"/>
    </row>
    <row r="29" spans="1:8" ht="15" customHeight="1">
      <c r="A29" s="34" t="s">
        <v>25</v>
      </c>
      <c r="B29" s="25"/>
      <c r="C29" s="26">
        <v>2570</v>
      </c>
      <c r="D29" s="25">
        <v>8967</v>
      </c>
      <c r="E29" s="27">
        <v>3.2</v>
      </c>
      <c r="F29" s="23"/>
      <c r="G29" s="17"/>
      <c r="H29" s="18"/>
    </row>
    <row r="30" spans="1:8" ht="15" customHeight="1">
      <c r="A30" s="34" t="s">
        <v>26</v>
      </c>
      <c r="B30" s="25"/>
      <c r="C30" s="26">
        <v>2160.5</v>
      </c>
      <c r="D30" s="25">
        <v>7538</v>
      </c>
      <c r="E30" s="27">
        <v>2.69</v>
      </c>
      <c r="F30" s="23"/>
      <c r="G30" s="17"/>
      <c r="H30" s="18"/>
    </row>
    <row r="31" spans="1:8" ht="15" customHeight="1">
      <c r="A31" s="34" t="s">
        <v>27</v>
      </c>
      <c r="B31" s="25"/>
      <c r="C31" s="26">
        <v>1747</v>
      </c>
      <c r="D31" s="25">
        <v>6095</v>
      </c>
      <c r="E31" s="27">
        <v>2.18</v>
      </c>
      <c r="F31" s="23"/>
      <c r="G31" s="17"/>
      <c r="H31" s="18"/>
    </row>
    <row r="32" spans="1:8" ht="15" customHeight="1">
      <c r="A32" s="34" t="s">
        <v>28</v>
      </c>
      <c r="B32" s="25"/>
      <c r="C32" s="26">
        <v>1047.4</v>
      </c>
      <c r="D32" s="25">
        <v>3654</v>
      </c>
      <c r="E32" s="27">
        <v>1.31</v>
      </c>
      <c r="F32" s="23"/>
      <c r="G32" s="17"/>
      <c r="H32" s="18"/>
    </row>
    <row r="33" spans="1:8" ht="15" customHeight="1">
      <c r="A33" s="34" t="s">
        <v>29</v>
      </c>
      <c r="B33" s="25"/>
      <c r="C33" s="26">
        <v>1012</v>
      </c>
      <c r="D33" s="25">
        <v>3531</v>
      </c>
      <c r="E33" s="27">
        <v>1.26</v>
      </c>
      <c r="F33" s="23"/>
      <c r="G33" s="17"/>
      <c r="H33" s="18"/>
    </row>
    <row r="34" spans="1:8" ht="15" customHeight="1">
      <c r="A34" s="34" t="s">
        <v>30</v>
      </c>
      <c r="B34" s="25"/>
      <c r="C34" s="26">
        <v>1000</v>
      </c>
      <c r="D34" s="25">
        <v>3489</v>
      </c>
      <c r="E34" s="27">
        <v>1.25</v>
      </c>
      <c r="F34" s="23"/>
      <c r="G34" s="17"/>
      <c r="H34" s="18"/>
    </row>
    <row r="35" spans="1:8" ht="15" customHeight="1">
      <c r="A35" s="34" t="s">
        <v>31</v>
      </c>
      <c r="B35" s="25"/>
      <c r="C35" s="26">
        <v>937</v>
      </c>
      <c r="D35" s="25">
        <v>3269</v>
      </c>
      <c r="E35" s="27">
        <v>1.17</v>
      </c>
      <c r="F35" s="23"/>
      <c r="G35" s="17"/>
      <c r="H35" s="18"/>
    </row>
    <row r="36" spans="1:8" ht="15" customHeight="1">
      <c r="A36" s="34" t="s">
        <v>32</v>
      </c>
      <c r="B36" s="25">
        <v>2700</v>
      </c>
      <c r="C36" s="26"/>
      <c r="D36" s="25">
        <v>2700</v>
      </c>
      <c r="E36" s="27">
        <v>0.96</v>
      </c>
      <c r="F36" s="23"/>
      <c r="G36" s="17"/>
      <c r="H36" s="18"/>
    </row>
    <row r="37" spans="1:8" ht="15" customHeight="1">
      <c r="A37" s="34" t="s">
        <v>33</v>
      </c>
      <c r="B37" s="25">
        <v>1745</v>
      </c>
      <c r="C37" s="26"/>
      <c r="D37" s="25">
        <v>1745</v>
      </c>
      <c r="E37" s="27">
        <v>0.62</v>
      </c>
      <c r="F37" s="23"/>
      <c r="G37" s="17"/>
      <c r="H37" s="18"/>
    </row>
    <row r="38" spans="1:8" ht="15" customHeight="1">
      <c r="A38" s="34" t="s">
        <v>34</v>
      </c>
      <c r="B38" s="25"/>
      <c r="C38" s="26">
        <v>580</v>
      </c>
      <c r="D38" s="25">
        <v>2024</v>
      </c>
      <c r="E38" s="27">
        <v>0.72</v>
      </c>
      <c r="F38" s="23"/>
      <c r="G38" s="17"/>
      <c r="H38" s="18"/>
    </row>
    <row r="39" spans="1:8" ht="15" customHeight="1">
      <c r="A39" s="34" t="s">
        <v>35</v>
      </c>
      <c r="B39" s="25"/>
      <c r="C39" s="26">
        <v>472</v>
      </c>
      <c r="D39" s="25">
        <v>1647</v>
      </c>
      <c r="E39" s="27">
        <v>0.59</v>
      </c>
      <c r="F39" s="23"/>
      <c r="G39" s="17"/>
      <c r="H39" s="18"/>
    </row>
    <row r="40" spans="1:8" ht="15" customHeight="1">
      <c r="A40" s="34" t="s">
        <v>36</v>
      </c>
      <c r="B40" s="25"/>
      <c r="C40" s="26">
        <v>317</v>
      </c>
      <c r="D40" s="25">
        <v>1106</v>
      </c>
      <c r="E40" s="27">
        <v>0.4</v>
      </c>
      <c r="F40" s="23"/>
      <c r="G40" s="17"/>
      <c r="H40" s="18"/>
    </row>
    <row r="41" spans="1:8" ht="6" customHeight="1">
      <c r="A41" s="24"/>
      <c r="B41" s="25"/>
      <c r="C41" s="26"/>
      <c r="D41" s="25"/>
      <c r="E41" s="27"/>
      <c r="F41" s="18"/>
      <c r="G41" s="35"/>
      <c r="H41" s="18"/>
    </row>
    <row r="42" spans="1:8" ht="15">
      <c r="A42" s="13" t="s">
        <v>37</v>
      </c>
      <c r="B42" s="36">
        <v>989</v>
      </c>
      <c r="C42" s="15">
        <v>5279.7</v>
      </c>
      <c r="D42" s="14">
        <v>19410</v>
      </c>
      <c r="E42" s="16">
        <v>6.96</v>
      </c>
      <c r="F42" s="23"/>
      <c r="G42" s="17"/>
      <c r="H42" s="18"/>
    </row>
    <row r="43" spans="1:8" ht="6" customHeight="1">
      <c r="A43" s="24"/>
      <c r="B43" s="37"/>
      <c r="C43" s="38"/>
      <c r="D43" s="37"/>
      <c r="E43" s="39"/>
      <c r="F43" s="18"/>
      <c r="G43" s="18"/>
      <c r="H43" s="18"/>
    </row>
    <row r="44" spans="1:8" ht="13.5" customHeight="1">
      <c r="A44" s="40" t="s">
        <v>5</v>
      </c>
      <c r="B44" s="41">
        <v>78206</v>
      </c>
      <c r="C44" s="42">
        <f>+C42+C17+C10</f>
        <v>57782.7</v>
      </c>
      <c r="D44" s="41">
        <v>279808</v>
      </c>
      <c r="E44" s="43">
        <v>100</v>
      </c>
      <c r="F44" s="23"/>
      <c r="G44" s="17"/>
      <c r="H44" s="18"/>
    </row>
    <row r="45" spans="1:7" ht="3" customHeight="1">
      <c r="A45" s="44"/>
      <c r="B45" s="45"/>
      <c r="C45" s="46"/>
      <c r="D45" s="44"/>
      <c r="E45" s="47"/>
      <c r="F45" s="35"/>
      <c r="G45" s="18"/>
    </row>
    <row r="46" spans="1:6" ht="13.5" customHeight="1">
      <c r="A46" s="48" t="s">
        <v>39</v>
      </c>
      <c r="B46" s="23"/>
      <c r="C46" s="23"/>
      <c r="D46" s="23"/>
      <c r="E46" s="17"/>
      <c r="F46" s="49"/>
    </row>
    <row r="47" spans="1:6" ht="13.5" customHeight="1">
      <c r="A47" s="48"/>
      <c r="B47" s="23"/>
      <c r="C47" s="23"/>
      <c r="D47" s="17"/>
      <c r="E47" s="17"/>
      <c r="F47" s="49"/>
    </row>
    <row r="48" spans="1:6" ht="13.5" customHeight="1">
      <c r="A48" s="50"/>
      <c r="B48" s="49"/>
      <c r="C48" s="49"/>
      <c r="D48" s="17"/>
      <c r="E48" s="17"/>
      <c r="F48" s="49"/>
    </row>
    <row r="49" spans="1:6" ht="13.5" customHeight="1">
      <c r="A49" s="50"/>
      <c r="B49" s="49"/>
      <c r="C49" s="49"/>
      <c r="D49" s="49"/>
      <c r="E49" s="18"/>
      <c r="F49" s="49"/>
    </row>
    <row r="50" spans="1:6" ht="12.75">
      <c r="A50" s="51"/>
      <c r="B50" s="49"/>
      <c r="C50" s="49"/>
      <c r="D50" s="49"/>
      <c r="F50" s="52"/>
    </row>
    <row r="51" spans="1:6" ht="12.75">
      <c r="A51" s="51"/>
      <c r="B51" s="49"/>
      <c r="C51" s="49"/>
      <c r="D51" s="49"/>
      <c r="F51" s="49"/>
    </row>
    <row r="52" spans="1:6" ht="12.75">
      <c r="A52" s="53"/>
      <c r="B52" s="49"/>
      <c r="C52" s="49"/>
      <c r="D52" s="49"/>
      <c r="F52" s="49"/>
    </row>
    <row r="53" spans="1:6" ht="12.75">
      <c r="A53" s="53"/>
      <c r="B53" s="49"/>
      <c r="C53" s="49"/>
      <c r="E53" s="54"/>
      <c r="F53" s="49"/>
    </row>
    <row r="54" spans="1:6" ht="12.75">
      <c r="A54" s="53"/>
      <c r="B54" s="49"/>
      <c r="C54" s="49"/>
      <c r="F54" s="49"/>
    </row>
    <row r="55" spans="1:6" ht="12.75">
      <c r="A55" s="53"/>
      <c r="B55" s="49"/>
      <c r="C55" s="49"/>
      <c r="F55" s="49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6"/>
    </row>
    <row r="60" spans="1:3" ht="12.75">
      <c r="A60" s="53"/>
      <c r="B60" s="55"/>
      <c r="C60" s="55"/>
    </row>
    <row r="61" spans="1:3" ht="12.75">
      <c r="A61" s="53"/>
      <c r="B61" s="53"/>
      <c r="C61" s="55"/>
    </row>
    <row r="62" spans="1:3" ht="12.75">
      <c r="A62" s="53"/>
      <c r="B62" s="53"/>
      <c r="C62" s="55"/>
    </row>
    <row r="63" spans="1:3" ht="12.75">
      <c r="A63" s="53"/>
      <c r="B63" s="53"/>
      <c r="C63" s="55"/>
    </row>
    <row r="64" spans="1:3" ht="12.75">
      <c r="A64" s="53"/>
      <c r="B64" s="53"/>
      <c r="C64" s="55"/>
    </row>
    <row r="65" spans="1:3" ht="12.75">
      <c r="A65" s="53"/>
      <c r="B65" s="53"/>
      <c r="C65" s="55"/>
    </row>
    <row r="66" spans="1:3" ht="12.75">
      <c r="A66" s="53"/>
      <c r="B66" s="53"/>
      <c r="C66" s="55"/>
    </row>
    <row r="67" spans="1:3" ht="12.75">
      <c r="A67" s="53"/>
      <c r="B67" s="53"/>
      <c r="C67" s="55"/>
    </row>
    <row r="68" spans="1:3" ht="12.75">
      <c r="A68" s="53"/>
      <c r="B68" s="53"/>
      <c r="C68" s="55"/>
    </row>
    <row r="69" spans="1:3" ht="12.75">
      <c r="A69" s="53"/>
      <c r="B69" s="53"/>
      <c r="C69" s="55"/>
    </row>
    <row r="70" spans="1:3" ht="12.75">
      <c r="A70" s="53"/>
      <c r="B70" s="53"/>
      <c r="C70" s="5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3"/>
    </row>
    <row r="75" spans="1:3" ht="12.75">
      <c r="A75" s="53"/>
      <c r="B75" s="53"/>
      <c r="C75" s="53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2"/>
  <sheetViews>
    <sheetView zoomScale="75" zoomScaleNormal="75" workbookViewId="0" topLeftCell="A33">
      <selection activeCell="C20" sqref="C20"/>
    </sheetView>
  </sheetViews>
  <sheetFormatPr defaultColWidth="11.421875" defaultRowHeight="12.75"/>
  <cols>
    <col min="1" max="1" width="32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62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98104</v>
      </c>
      <c r="C10" s="14">
        <v>34815</v>
      </c>
      <c r="D10" s="14">
        <v>213760</v>
      </c>
      <c r="E10" s="16">
        <v>67.98</v>
      </c>
      <c r="F10" s="71"/>
      <c r="G10" s="76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71"/>
      <c r="G11" s="67"/>
      <c r="H11" s="23"/>
      <c r="J11" s="18"/>
    </row>
    <row r="12" spans="1:10" ht="15" customHeight="1">
      <c r="A12" s="24" t="s">
        <v>12</v>
      </c>
      <c r="B12" s="25">
        <v>546.5</v>
      </c>
      <c r="C12" s="26">
        <v>101.1</v>
      </c>
      <c r="D12" s="25">
        <v>882</v>
      </c>
      <c r="E12" s="27">
        <v>0.28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894.8</v>
      </c>
      <c r="C13" s="26"/>
      <c r="D13" s="25">
        <v>894.8</v>
      </c>
      <c r="E13" s="27">
        <v>0.28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96662.7</v>
      </c>
      <c r="C14" s="26">
        <v>34714</v>
      </c>
      <c r="D14" s="25">
        <v>211983</v>
      </c>
      <c r="E14" s="27">
        <v>67.42</v>
      </c>
      <c r="F14" s="70"/>
      <c r="G14" s="68"/>
      <c r="H14" s="35"/>
      <c r="I14" s="49"/>
      <c r="J14" s="18"/>
    </row>
    <row r="15" spans="1:10" ht="15">
      <c r="A15" s="24"/>
      <c r="B15" s="25"/>
      <c r="C15" s="26"/>
      <c r="D15" s="25"/>
      <c r="E15" s="27"/>
      <c r="F15" s="71"/>
      <c r="G15" s="76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71"/>
      <c r="G16" s="76"/>
      <c r="H16" s="35"/>
      <c r="I16" s="18"/>
      <c r="J16" s="18"/>
    </row>
    <row r="17" spans="1:10" ht="15" customHeight="1">
      <c r="A17" s="13" t="s">
        <v>15</v>
      </c>
      <c r="B17" s="14">
        <v>5753</v>
      </c>
      <c r="C17" s="14">
        <f>+C19+C28</f>
        <v>28041</v>
      </c>
      <c r="D17" s="14">
        <v>98911</v>
      </c>
      <c r="E17" s="77">
        <v>31.47</v>
      </c>
      <c r="F17" s="71"/>
      <c r="G17" s="76"/>
      <c r="H17" s="17"/>
      <c r="I17" s="49"/>
      <c r="J17" s="18"/>
    </row>
    <row r="18" spans="1:10" ht="6" customHeight="1">
      <c r="A18" s="24"/>
      <c r="B18" s="25"/>
      <c r="C18" s="26"/>
      <c r="D18" s="25"/>
      <c r="E18" s="27"/>
      <c r="F18" s="71"/>
      <c r="G18" s="76"/>
      <c r="H18" s="35"/>
      <c r="I18" s="49"/>
      <c r="J18" s="18"/>
    </row>
    <row r="19" spans="1:10" ht="15" customHeight="1">
      <c r="A19" s="29" t="s">
        <v>16</v>
      </c>
      <c r="B19" s="30">
        <v>958</v>
      </c>
      <c r="C19" s="30">
        <v>4472</v>
      </c>
      <c r="D19" s="30">
        <v>15815</v>
      </c>
      <c r="E19" s="32">
        <v>5.04</v>
      </c>
      <c r="F19" s="70"/>
      <c r="G19" s="68"/>
      <c r="H19" s="23"/>
      <c r="I19" s="49"/>
      <c r="J19" s="18"/>
    </row>
    <row r="20" spans="1:10" ht="15" customHeight="1">
      <c r="A20" s="33" t="s">
        <v>18</v>
      </c>
      <c r="B20" s="25"/>
      <c r="C20" s="26">
        <v>1075.4</v>
      </c>
      <c r="D20" s="25">
        <v>3572</v>
      </c>
      <c r="E20" s="27">
        <v>1.14</v>
      </c>
      <c r="F20" s="70"/>
      <c r="G20" s="68"/>
      <c r="H20" s="35"/>
      <c r="I20" s="49"/>
      <c r="J20" s="18"/>
    </row>
    <row r="21" spans="1:10" ht="15" customHeight="1">
      <c r="A21" s="33" t="s">
        <v>19</v>
      </c>
      <c r="B21" s="25"/>
      <c r="C21" s="26">
        <v>1690.4</v>
      </c>
      <c r="D21" s="25">
        <v>5616</v>
      </c>
      <c r="E21" s="27">
        <v>1.79</v>
      </c>
      <c r="F21" s="70"/>
      <c r="G21" s="68"/>
      <c r="H21" s="35"/>
      <c r="I21" s="49"/>
      <c r="J21" s="18"/>
    </row>
    <row r="22" spans="1:10" ht="15" customHeight="1">
      <c r="A22" s="33" t="s">
        <v>21</v>
      </c>
      <c r="B22" s="25"/>
      <c r="C22" s="26">
        <v>658</v>
      </c>
      <c r="D22" s="25">
        <v>2186</v>
      </c>
      <c r="E22" s="27">
        <v>0.7</v>
      </c>
      <c r="F22" s="70"/>
      <c r="G22" s="68"/>
      <c r="H22" s="35"/>
      <c r="I22" s="49"/>
      <c r="J22" s="18"/>
    </row>
    <row r="23" spans="1:10" ht="15" customHeight="1">
      <c r="A23" s="33" t="s">
        <v>49</v>
      </c>
      <c r="B23" s="25"/>
      <c r="C23" s="26">
        <v>431</v>
      </c>
      <c r="D23" s="25">
        <v>1432</v>
      </c>
      <c r="E23" s="27">
        <v>0.46</v>
      </c>
      <c r="F23" s="70"/>
      <c r="G23" s="68"/>
      <c r="H23" s="35"/>
      <c r="I23" s="49"/>
      <c r="J23" s="18"/>
    </row>
    <row r="24" spans="1:10" ht="15" customHeight="1">
      <c r="A24" s="33" t="s">
        <v>20</v>
      </c>
      <c r="B24" s="25"/>
      <c r="C24" s="26">
        <v>370.6</v>
      </c>
      <c r="D24" s="25">
        <v>1231</v>
      </c>
      <c r="E24" s="27">
        <v>0.39</v>
      </c>
      <c r="F24" s="70"/>
      <c r="G24" s="68"/>
      <c r="H24" s="35"/>
      <c r="I24" s="49"/>
      <c r="J24" s="18"/>
    </row>
    <row r="25" spans="1:10" ht="15" customHeight="1">
      <c r="A25" s="33" t="s">
        <v>48</v>
      </c>
      <c r="B25" s="25"/>
      <c r="C25" s="26">
        <v>247</v>
      </c>
      <c r="D25" s="25">
        <v>821</v>
      </c>
      <c r="E25" s="27">
        <v>0.26</v>
      </c>
      <c r="F25" s="70"/>
      <c r="G25" s="68"/>
      <c r="H25" s="35"/>
      <c r="I25" s="49"/>
      <c r="J25" s="18"/>
    </row>
    <row r="26" spans="1:10" ht="15" customHeight="1">
      <c r="A26" s="33" t="s">
        <v>56</v>
      </c>
      <c r="B26" s="25">
        <v>958.1</v>
      </c>
      <c r="C26" s="26"/>
      <c r="D26" s="25">
        <v>958.1</v>
      </c>
      <c r="E26" s="27">
        <v>0.3</v>
      </c>
      <c r="F26" s="70"/>
      <c r="G26" s="68"/>
      <c r="H26" s="35"/>
      <c r="I26" s="49"/>
      <c r="J26" s="18"/>
    </row>
    <row r="27" spans="1:10" ht="15" customHeight="1">
      <c r="A27" s="33"/>
      <c r="B27" s="25"/>
      <c r="C27" s="26"/>
      <c r="D27" s="25"/>
      <c r="E27" s="27"/>
      <c r="F27" s="71"/>
      <c r="G27" s="76"/>
      <c r="H27" s="35"/>
      <c r="I27" s="18"/>
      <c r="J27" s="18"/>
    </row>
    <row r="28" spans="1:10" ht="15" customHeight="1">
      <c r="A28" s="29" t="s">
        <v>22</v>
      </c>
      <c r="B28" s="30">
        <v>4795</v>
      </c>
      <c r="C28" s="30">
        <v>23569</v>
      </c>
      <c r="D28" s="30">
        <v>83096</v>
      </c>
      <c r="E28" s="57">
        <v>26.42</v>
      </c>
      <c r="F28" s="70"/>
      <c r="G28" s="68"/>
      <c r="H28" s="23"/>
      <c r="I28" s="49"/>
      <c r="J28" s="18"/>
    </row>
    <row r="29" spans="1:10" ht="15" customHeight="1">
      <c r="A29" s="34" t="s">
        <v>23</v>
      </c>
      <c r="B29" s="25"/>
      <c r="C29" s="26">
        <v>7477</v>
      </c>
      <c r="D29" s="25">
        <v>24839</v>
      </c>
      <c r="E29" s="27">
        <v>7.9</v>
      </c>
      <c r="F29" s="70"/>
      <c r="G29" s="68"/>
      <c r="H29" s="35"/>
      <c r="I29" s="49"/>
      <c r="J29" s="18"/>
    </row>
    <row r="30" spans="1:10" ht="15" customHeight="1">
      <c r="A30" s="34" t="s">
        <v>24</v>
      </c>
      <c r="B30" s="25">
        <v>3050</v>
      </c>
      <c r="C30" s="26"/>
      <c r="D30" s="25">
        <v>3050</v>
      </c>
      <c r="E30" s="27">
        <v>0.97</v>
      </c>
      <c r="F30" s="70"/>
      <c r="G30" s="68"/>
      <c r="H30" s="35"/>
      <c r="I30" s="49"/>
      <c r="J30" s="18"/>
    </row>
    <row r="31" spans="1:10" ht="15" customHeight="1">
      <c r="A31" s="34" t="s">
        <v>25</v>
      </c>
      <c r="B31" s="25"/>
      <c r="C31" s="26">
        <v>2570</v>
      </c>
      <c r="D31" s="25">
        <v>8538</v>
      </c>
      <c r="E31" s="27">
        <v>2.72</v>
      </c>
      <c r="F31" s="70"/>
      <c r="G31" s="68"/>
      <c r="H31" s="35"/>
      <c r="I31" s="49"/>
      <c r="J31" s="18"/>
    </row>
    <row r="32" spans="1:10" ht="15" customHeight="1">
      <c r="A32" s="34" t="s">
        <v>26</v>
      </c>
      <c r="B32" s="25"/>
      <c r="C32" s="26">
        <v>2131</v>
      </c>
      <c r="D32" s="25">
        <v>7090</v>
      </c>
      <c r="E32" s="27">
        <v>2.25</v>
      </c>
      <c r="F32" s="70"/>
      <c r="G32" s="68"/>
      <c r="H32" s="35"/>
      <c r="I32" s="49"/>
      <c r="J32" s="18"/>
    </row>
    <row r="33" spans="1:10" ht="15" customHeight="1">
      <c r="A33" s="34" t="s">
        <v>41</v>
      </c>
      <c r="B33" s="25"/>
      <c r="C33" s="26">
        <v>1845</v>
      </c>
      <c r="D33" s="25">
        <v>6129</v>
      </c>
      <c r="E33" s="27">
        <v>1.95</v>
      </c>
      <c r="F33" s="70"/>
      <c r="G33" s="68"/>
      <c r="H33" s="35"/>
      <c r="I33" s="49"/>
      <c r="J33" s="18"/>
    </row>
    <row r="34" spans="1:10" ht="15" customHeight="1">
      <c r="A34" s="34" t="s">
        <v>27</v>
      </c>
      <c r="B34" s="25"/>
      <c r="C34" s="26">
        <v>1736.4</v>
      </c>
      <c r="D34" s="25">
        <v>5768</v>
      </c>
      <c r="E34" s="27">
        <v>1.83</v>
      </c>
      <c r="F34" s="70"/>
      <c r="G34" s="68"/>
      <c r="H34" s="35"/>
      <c r="I34" s="49"/>
      <c r="J34" s="18"/>
    </row>
    <row r="35" spans="1:10" ht="15" customHeight="1">
      <c r="A35" s="34" t="s">
        <v>28</v>
      </c>
      <c r="B35" s="25"/>
      <c r="C35" s="26">
        <v>1037</v>
      </c>
      <c r="D35" s="25">
        <v>3449</v>
      </c>
      <c r="E35" s="27">
        <v>1.1</v>
      </c>
      <c r="F35" s="70"/>
      <c r="G35" s="68"/>
      <c r="H35" s="35"/>
      <c r="I35" s="49"/>
      <c r="J35" s="18"/>
    </row>
    <row r="36" spans="1:10" ht="15" customHeight="1">
      <c r="A36" s="34" t="s">
        <v>29</v>
      </c>
      <c r="B36" s="25"/>
      <c r="C36" s="26">
        <v>1438</v>
      </c>
      <c r="D36" s="25">
        <v>4777</v>
      </c>
      <c r="E36" s="27">
        <v>1.52</v>
      </c>
      <c r="F36" s="70"/>
      <c r="G36" s="68"/>
      <c r="H36" s="35"/>
      <c r="I36" s="49"/>
      <c r="J36" s="18"/>
    </row>
    <row r="37" spans="1:10" ht="15" customHeight="1">
      <c r="A37" s="34" t="s">
        <v>30</v>
      </c>
      <c r="B37" s="25"/>
      <c r="C37" s="26">
        <v>949.1</v>
      </c>
      <c r="D37" s="25">
        <v>3153</v>
      </c>
      <c r="E37" s="27">
        <v>1</v>
      </c>
      <c r="F37" s="70"/>
      <c r="G37" s="68"/>
      <c r="H37" s="35"/>
      <c r="I37" s="49"/>
      <c r="J37" s="18"/>
    </row>
    <row r="38" spans="1:10" ht="15" customHeight="1">
      <c r="A38" s="34" t="s">
        <v>44</v>
      </c>
      <c r="B38" s="25"/>
      <c r="C38" s="26">
        <v>916.5</v>
      </c>
      <c r="D38" s="25">
        <v>3045</v>
      </c>
      <c r="E38" s="27">
        <v>0.97</v>
      </c>
      <c r="F38" s="70"/>
      <c r="G38" s="68"/>
      <c r="H38" s="35"/>
      <c r="I38" s="49"/>
      <c r="J38" s="18"/>
    </row>
    <row r="39" spans="1:10" ht="15" customHeight="1">
      <c r="A39" s="34" t="s">
        <v>31</v>
      </c>
      <c r="B39" s="25"/>
      <c r="C39" s="26">
        <v>816.3</v>
      </c>
      <c r="D39" s="25">
        <v>2712</v>
      </c>
      <c r="E39" s="27">
        <v>0.86</v>
      </c>
      <c r="F39" s="70"/>
      <c r="G39" s="68"/>
      <c r="H39" s="35"/>
      <c r="I39" s="49"/>
      <c r="J39" s="18"/>
    </row>
    <row r="40" spans="1:10" ht="15" customHeight="1">
      <c r="A40" s="34" t="s">
        <v>33</v>
      </c>
      <c r="B40" s="25">
        <v>1745</v>
      </c>
      <c r="C40" s="26"/>
      <c r="D40" s="25">
        <v>1745</v>
      </c>
      <c r="E40" s="27">
        <v>0.55</v>
      </c>
      <c r="F40" s="70"/>
      <c r="G40" s="68"/>
      <c r="H40" s="35"/>
      <c r="I40" s="49"/>
      <c r="J40" s="18"/>
    </row>
    <row r="41" spans="1:10" ht="15" customHeight="1">
      <c r="A41" s="34" t="s">
        <v>59</v>
      </c>
      <c r="B41" s="25"/>
      <c r="C41" s="26">
        <v>162</v>
      </c>
      <c r="D41" s="25">
        <v>538</v>
      </c>
      <c r="E41" s="27">
        <v>0.17</v>
      </c>
      <c r="F41" s="70"/>
      <c r="G41" s="68"/>
      <c r="H41" s="35"/>
      <c r="I41" s="49"/>
      <c r="J41" s="18"/>
    </row>
    <row r="42" spans="1:10" ht="15" customHeight="1">
      <c r="A42" s="34" t="s">
        <v>60</v>
      </c>
      <c r="B42" s="25"/>
      <c r="C42" s="26">
        <v>1000</v>
      </c>
      <c r="D42" s="25">
        <v>3322</v>
      </c>
      <c r="E42" s="27">
        <v>1.06</v>
      </c>
      <c r="F42" s="70"/>
      <c r="G42" s="68"/>
      <c r="H42" s="35"/>
      <c r="I42" s="49"/>
      <c r="J42" s="18"/>
    </row>
    <row r="43" spans="1:10" ht="15" customHeight="1">
      <c r="A43" s="34" t="s">
        <v>34</v>
      </c>
      <c r="B43" s="25"/>
      <c r="C43" s="26">
        <v>531.9</v>
      </c>
      <c r="D43" s="25">
        <v>1767</v>
      </c>
      <c r="E43" s="27">
        <v>0.56</v>
      </c>
      <c r="F43" s="70"/>
      <c r="G43" s="68"/>
      <c r="H43" s="35"/>
      <c r="I43" s="49"/>
      <c r="J43" s="18"/>
    </row>
    <row r="44" spans="1:10" ht="15" customHeight="1">
      <c r="A44" s="34" t="s">
        <v>35</v>
      </c>
      <c r="B44" s="25"/>
      <c r="C44" s="26">
        <v>444.2</v>
      </c>
      <c r="D44" s="25">
        <v>1476</v>
      </c>
      <c r="E44" s="27">
        <v>0.47</v>
      </c>
      <c r="F44" s="70"/>
      <c r="G44" s="68"/>
      <c r="H44" s="35"/>
      <c r="I44" s="49"/>
      <c r="J44" s="18"/>
    </row>
    <row r="45" spans="1:10" ht="15" customHeight="1">
      <c r="A45" s="34" t="s">
        <v>36</v>
      </c>
      <c r="B45" s="25"/>
      <c r="C45" s="26">
        <f>317+199</f>
        <v>516</v>
      </c>
      <c r="D45" s="25">
        <v>1714</v>
      </c>
      <c r="E45" s="27">
        <v>0.55</v>
      </c>
      <c r="F45" s="70"/>
      <c r="G45" s="68"/>
      <c r="H45" s="35"/>
      <c r="I45" s="49"/>
      <c r="J45" s="18"/>
    </row>
    <row r="46" spans="1:10" ht="6" customHeight="1">
      <c r="A46" s="24"/>
      <c r="B46" s="25"/>
      <c r="C46" s="26"/>
      <c r="D46" s="25"/>
      <c r="E46" s="27"/>
      <c r="F46" s="70"/>
      <c r="G46" s="76"/>
      <c r="H46" s="35"/>
      <c r="I46" s="35"/>
      <c r="J46" s="18"/>
    </row>
    <row r="47" spans="1:10" ht="15">
      <c r="A47" s="13" t="s">
        <v>37</v>
      </c>
      <c r="B47" s="36"/>
      <c r="C47" s="15">
        <f>416.2+113.8</f>
        <v>530</v>
      </c>
      <c r="D47" s="14">
        <v>1761</v>
      </c>
      <c r="E47" s="16">
        <v>0.56</v>
      </c>
      <c r="F47" s="70"/>
      <c r="G47" s="68"/>
      <c r="H47" s="35"/>
      <c r="I47" s="49"/>
      <c r="J47" s="18"/>
    </row>
    <row r="48" spans="1:10" ht="6" customHeight="1">
      <c r="A48" s="24"/>
      <c r="B48" s="37"/>
      <c r="C48" s="38"/>
      <c r="D48" s="37"/>
      <c r="E48" s="39"/>
      <c r="F48" s="69"/>
      <c r="G48" s="76"/>
      <c r="H48" s="35"/>
      <c r="I48" s="18"/>
      <c r="J48" s="18"/>
    </row>
    <row r="49" spans="1:10" ht="13.5" customHeight="1">
      <c r="A49" s="40" t="s">
        <v>5</v>
      </c>
      <c r="B49" s="41">
        <v>103857</v>
      </c>
      <c r="C49" s="41">
        <f>+C47+C17+C10</f>
        <v>63386</v>
      </c>
      <c r="D49" s="41">
        <v>314432</v>
      </c>
      <c r="E49" s="43">
        <v>100</v>
      </c>
      <c r="F49" s="78"/>
      <c r="G49" s="79"/>
      <c r="H49" s="23"/>
      <c r="I49" s="49"/>
      <c r="J49" s="18"/>
    </row>
    <row r="50" spans="1:9" ht="3" customHeight="1">
      <c r="A50" s="44"/>
      <c r="B50" s="45"/>
      <c r="C50" s="46"/>
      <c r="D50" s="44"/>
      <c r="E50" s="47"/>
      <c r="F50" s="53"/>
      <c r="G50" s="88"/>
      <c r="H50" s="35"/>
      <c r="I50" s="18"/>
    </row>
    <row r="51" spans="1:8" ht="13.5" customHeight="1">
      <c r="A51" s="48" t="s">
        <v>65</v>
      </c>
      <c r="B51" s="23"/>
      <c r="C51" s="23"/>
      <c r="D51" s="23"/>
      <c r="E51" s="17"/>
      <c r="F51" s="23"/>
      <c r="G51" s="17"/>
      <c r="H51" s="23"/>
    </row>
    <row r="52" spans="1:8" ht="13.5" customHeight="1">
      <c r="A52" s="48"/>
      <c r="B52" s="23"/>
      <c r="C52" s="23"/>
      <c r="D52" s="17"/>
      <c r="E52" s="17"/>
      <c r="F52" s="17"/>
      <c r="G52" s="17"/>
      <c r="H52" s="23"/>
    </row>
    <row r="53" spans="1:8" ht="13.5" customHeight="1">
      <c r="A53" s="50"/>
      <c r="B53" s="49"/>
      <c r="C53" s="49"/>
      <c r="D53" s="94"/>
      <c r="E53" s="17"/>
      <c r="F53" s="17"/>
      <c r="G53" s="17"/>
      <c r="H53" s="23"/>
    </row>
    <row r="54" spans="1:8" ht="13.5" customHeight="1">
      <c r="A54" s="50"/>
      <c r="B54" s="49"/>
      <c r="C54" s="49"/>
      <c r="D54" s="17"/>
      <c r="E54" s="18"/>
      <c r="F54" s="18"/>
      <c r="H54" s="23"/>
    </row>
    <row r="55" spans="1:8" ht="12.75">
      <c r="A55" s="51"/>
      <c r="B55" s="49"/>
      <c r="C55" s="49"/>
      <c r="D55" s="17"/>
      <c r="H55" s="23"/>
    </row>
    <row r="56" spans="1:8" ht="12.75">
      <c r="A56" s="51"/>
      <c r="B56" s="49"/>
      <c r="C56" s="49"/>
      <c r="D56" s="17"/>
      <c r="H56" s="23"/>
    </row>
    <row r="57" spans="1:8" ht="12.75">
      <c r="A57" s="51"/>
      <c r="B57" s="49"/>
      <c r="C57" s="49"/>
      <c r="D57" s="17"/>
      <c r="H57" s="23"/>
    </row>
    <row r="58" spans="1:8" ht="12.75">
      <c r="A58" s="53"/>
      <c r="B58" s="49"/>
      <c r="C58" s="49"/>
      <c r="D58" s="49"/>
      <c r="H58" s="23"/>
    </row>
    <row r="59" spans="1:8" ht="12.75">
      <c r="A59" s="53"/>
      <c r="B59" s="49"/>
      <c r="C59" s="49"/>
      <c r="E59" s="54"/>
      <c r="F59" s="54"/>
      <c r="H59" s="23"/>
    </row>
    <row r="60" spans="1:8" ht="12.75">
      <c r="A60" s="53"/>
      <c r="B60" s="49"/>
      <c r="C60" s="49"/>
      <c r="H60" s="23"/>
    </row>
    <row r="61" spans="1:8" ht="12.75">
      <c r="A61" s="53"/>
      <c r="B61" s="49"/>
      <c r="C61" s="49"/>
      <c r="H61" s="23"/>
    </row>
    <row r="62" spans="1:8" ht="12.75">
      <c r="A62" s="53"/>
      <c r="B62" s="55"/>
      <c r="C62" s="55"/>
      <c r="H62" s="35"/>
    </row>
    <row r="63" spans="1:8" ht="12.75">
      <c r="A63" s="53"/>
      <c r="B63" s="55"/>
      <c r="C63" s="55"/>
      <c r="H63" s="35"/>
    </row>
    <row r="64" spans="1:8" ht="12.75">
      <c r="A64" s="53"/>
      <c r="B64" s="55"/>
      <c r="C64" s="55"/>
      <c r="H64" s="35"/>
    </row>
    <row r="65" spans="1:8" ht="12.75">
      <c r="A65" s="53"/>
      <c r="B65" s="55"/>
      <c r="C65" s="56"/>
      <c r="H65" s="35"/>
    </row>
    <row r="66" spans="1:8" ht="12.75">
      <c r="A66" s="53"/>
      <c r="B66" s="55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8" ht="12.75">
      <c r="A70" s="53"/>
      <c r="B70" s="53"/>
      <c r="C70" s="55"/>
      <c r="H70" s="35"/>
    </row>
    <row r="71" spans="1:8" ht="12.75">
      <c r="A71" s="53"/>
      <c r="B71" s="53"/>
      <c r="C71" s="55"/>
      <c r="H71" s="35"/>
    </row>
    <row r="72" spans="1:8" ht="12.75">
      <c r="A72" s="53"/>
      <c r="B72" s="53"/>
      <c r="C72" s="55"/>
      <c r="H72" s="35"/>
    </row>
    <row r="73" spans="1:8" ht="12.75">
      <c r="A73" s="53"/>
      <c r="B73" s="53"/>
      <c r="C73" s="55"/>
      <c r="H73" s="3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5"/>
    </row>
    <row r="77" spans="1:3" ht="12.75">
      <c r="A77" s="53"/>
      <c r="B77" s="53"/>
      <c r="C77" s="55"/>
    </row>
    <row r="78" spans="1:3" ht="12.75">
      <c r="A78" s="53"/>
      <c r="B78" s="53"/>
      <c r="C78" s="55"/>
    </row>
    <row r="79" spans="1:3" ht="12.75">
      <c r="A79" s="53"/>
      <c r="B79" s="53"/>
      <c r="C79" s="55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  <row r="92" spans="1:3" ht="12.75">
      <c r="A92" s="53"/>
      <c r="B92" s="53"/>
      <c r="C92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workbookViewId="0" topLeftCell="A1">
      <selection activeCell="A3" sqref="A3:E3"/>
    </sheetView>
  </sheetViews>
  <sheetFormatPr defaultColWidth="11.421875" defaultRowHeight="12.75"/>
  <cols>
    <col min="1" max="1" width="32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66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98163</v>
      </c>
      <c r="C10" s="14">
        <v>34101</v>
      </c>
      <c r="D10" s="14">
        <v>210834</v>
      </c>
      <c r="E10" s="16">
        <v>67.19</v>
      </c>
      <c r="F10" s="71"/>
      <c r="G10" s="76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71"/>
      <c r="G11" s="67"/>
      <c r="H11" s="23"/>
      <c r="J11" s="18"/>
    </row>
    <row r="12" spans="1:10" ht="15" customHeight="1">
      <c r="A12" s="24" t="s">
        <v>12</v>
      </c>
      <c r="B12" s="25">
        <v>4.4</v>
      </c>
      <c r="C12" s="26">
        <v>55.2</v>
      </c>
      <c r="D12" s="25">
        <v>187</v>
      </c>
      <c r="E12" s="27">
        <v>0.06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894.8</v>
      </c>
      <c r="C13" s="26"/>
      <c r="D13" s="25">
        <v>894.8</v>
      </c>
      <c r="E13" s="27">
        <v>0.29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97263.7</v>
      </c>
      <c r="C14" s="26">
        <v>34046</v>
      </c>
      <c r="D14" s="25">
        <v>209752</v>
      </c>
      <c r="E14" s="27">
        <v>66.84</v>
      </c>
      <c r="F14" s="70"/>
      <c r="G14" s="68"/>
      <c r="H14" s="35"/>
      <c r="I14" s="49"/>
      <c r="J14" s="18"/>
    </row>
    <row r="15" spans="1:10" ht="15">
      <c r="A15" s="24"/>
      <c r="B15" s="25"/>
      <c r="C15" s="26"/>
      <c r="D15" s="25"/>
      <c r="E15" s="27"/>
      <c r="F15" s="71"/>
      <c r="G15" s="76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71"/>
      <c r="G16" s="76"/>
      <c r="H16" s="35"/>
      <c r="I16" s="18"/>
      <c r="J16" s="18"/>
    </row>
    <row r="17" spans="1:10" ht="15" customHeight="1">
      <c r="A17" s="13" t="s">
        <v>15</v>
      </c>
      <c r="B17" s="14">
        <v>5738</v>
      </c>
      <c r="C17" s="14">
        <v>28360</v>
      </c>
      <c r="D17" s="14">
        <v>99438</v>
      </c>
      <c r="E17" s="77">
        <v>31.69</v>
      </c>
      <c r="F17" s="71"/>
      <c r="G17" s="76"/>
      <c r="H17" s="17"/>
      <c r="I17" s="49"/>
      <c r="J17" s="18"/>
    </row>
    <row r="18" spans="1:10" ht="6" customHeight="1">
      <c r="A18" s="24"/>
      <c r="B18" s="25"/>
      <c r="C18" s="26"/>
      <c r="D18" s="25"/>
      <c r="E18" s="27"/>
      <c r="F18" s="71"/>
      <c r="G18" s="76"/>
      <c r="H18" s="35"/>
      <c r="I18" s="49"/>
      <c r="J18" s="18"/>
    </row>
    <row r="19" spans="1:10" ht="15" customHeight="1">
      <c r="A19" s="29" t="s">
        <v>16</v>
      </c>
      <c r="B19" s="30">
        <v>958</v>
      </c>
      <c r="C19" s="30">
        <v>3738</v>
      </c>
      <c r="D19" s="30">
        <v>13308</v>
      </c>
      <c r="E19" s="32">
        <v>4.24</v>
      </c>
      <c r="F19" s="70"/>
      <c r="G19" s="68"/>
      <c r="H19" s="23"/>
      <c r="I19" s="49"/>
      <c r="J19" s="18"/>
    </row>
    <row r="20" spans="1:10" ht="15" customHeight="1">
      <c r="A20" s="33" t="s">
        <v>19</v>
      </c>
      <c r="B20" s="25"/>
      <c r="C20" s="26">
        <v>1194.7</v>
      </c>
      <c r="D20" s="25">
        <v>3947</v>
      </c>
      <c r="E20" s="27">
        <v>1.26</v>
      </c>
      <c r="F20" s="70"/>
      <c r="G20" s="68"/>
      <c r="H20" s="23"/>
      <c r="I20" s="49"/>
      <c r="J20" s="18"/>
    </row>
    <row r="21" spans="1:10" ht="15" customHeight="1">
      <c r="A21" s="33" t="s">
        <v>18</v>
      </c>
      <c r="B21" s="25"/>
      <c r="C21" s="26">
        <v>1075.4</v>
      </c>
      <c r="D21" s="25">
        <v>3553</v>
      </c>
      <c r="E21" s="27">
        <v>1.13</v>
      </c>
      <c r="F21" s="70"/>
      <c r="G21" s="68"/>
      <c r="H21" s="35"/>
      <c r="I21" s="49"/>
      <c r="J21" s="18"/>
    </row>
    <row r="22" spans="1:10" ht="15" customHeight="1">
      <c r="A22" s="33" t="s">
        <v>21</v>
      </c>
      <c r="B22" s="25"/>
      <c r="C22" s="26">
        <v>658</v>
      </c>
      <c r="D22" s="25">
        <v>2174</v>
      </c>
      <c r="E22" s="27">
        <v>0.69</v>
      </c>
      <c r="F22" s="70"/>
      <c r="G22" s="68"/>
      <c r="H22" s="35"/>
      <c r="I22" s="49"/>
      <c r="J22" s="18"/>
    </row>
    <row r="23" spans="1:10" ht="15" customHeight="1">
      <c r="A23" s="33" t="s">
        <v>49</v>
      </c>
      <c r="B23" s="25"/>
      <c r="C23" s="26">
        <v>431.5</v>
      </c>
      <c r="D23" s="25">
        <v>1426</v>
      </c>
      <c r="E23" s="27">
        <v>0.45</v>
      </c>
      <c r="F23" s="70"/>
      <c r="G23" s="68"/>
      <c r="H23" s="35"/>
      <c r="I23" s="49"/>
      <c r="J23" s="18"/>
    </row>
    <row r="24" spans="1:10" ht="15" customHeight="1">
      <c r="A24" s="33" t="s">
        <v>20</v>
      </c>
      <c r="B24" s="25"/>
      <c r="C24" s="26">
        <v>370.6</v>
      </c>
      <c r="D24" s="25">
        <v>1224</v>
      </c>
      <c r="E24" s="27">
        <v>0.39</v>
      </c>
      <c r="F24" s="70"/>
      <c r="G24" s="68"/>
      <c r="H24" s="35"/>
      <c r="I24" s="49"/>
      <c r="J24" s="18"/>
    </row>
    <row r="25" spans="1:10" ht="15" customHeight="1">
      <c r="A25" s="33" t="s">
        <v>68</v>
      </c>
      <c r="B25" s="25"/>
      <c r="C25" s="26">
        <v>7.9</v>
      </c>
      <c r="D25" s="25">
        <v>26</v>
      </c>
      <c r="E25" s="27">
        <v>0.01</v>
      </c>
      <c r="F25" s="70"/>
      <c r="G25" s="68"/>
      <c r="H25" s="35"/>
      <c r="I25" s="49"/>
      <c r="J25" s="18"/>
    </row>
    <row r="26" spans="1:10" ht="15" customHeight="1">
      <c r="A26" s="33" t="s">
        <v>56</v>
      </c>
      <c r="B26" s="25">
        <v>958.1</v>
      </c>
      <c r="C26" s="26"/>
      <c r="D26" s="25">
        <v>958.1</v>
      </c>
      <c r="E26" s="27">
        <v>0.31</v>
      </c>
      <c r="F26" s="70"/>
      <c r="G26" s="68"/>
      <c r="H26" s="35"/>
      <c r="I26" s="49"/>
      <c r="J26" s="18"/>
    </row>
    <row r="27" spans="1:10" ht="15" customHeight="1">
      <c r="A27" s="33"/>
      <c r="B27" s="25"/>
      <c r="C27" s="26"/>
      <c r="D27" s="25"/>
      <c r="E27" s="27"/>
      <c r="F27" s="71"/>
      <c r="G27" s="76"/>
      <c r="H27" s="35"/>
      <c r="I27" s="18"/>
      <c r="J27" s="18"/>
    </row>
    <row r="28" spans="1:10" ht="15" customHeight="1">
      <c r="A28" s="29" t="s">
        <v>22</v>
      </c>
      <c r="B28" s="30">
        <v>4780</v>
      </c>
      <c r="C28" s="30">
        <v>24622</v>
      </c>
      <c r="D28" s="30">
        <v>86130</v>
      </c>
      <c r="E28" s="57">
        <v>27.45</v>
      </c>
      <c r="F28" s="70"/>
      <c r="G28" s="68"/>
      <c r="H28" s="23"/>
      <c r="I28" s="49"/>
      <c r="J28" s="18"/>
    </row>
    <row r="29" spans="1:10" ht="15" customHeight="1">
      <c r="A29" s="34" t="s">
        <v>23</v>
      </c>
      <c r="B29" s="25"/>
      <c r="C29" s="26">
        <v>7477</v>
      </c>
      <c r="D29" s="25">
        <v>24704</v>
      </c>
      <c r="E29" s="27">
        <v>7.87</v>
      </c>
      <c r="F29" s="70"/>
      <c r="G29" s="68"/>
      <c r="H29" s="35"/>
      <c r="I29" s="49"/>
      <c r="J29" s="18"/>
    </row>
    <row r="30" spans="1:10" ht="15" customHeight="1">
      <c r="A30" s="34" t="s">
        <v>24</v>
      </c>
      <c r="B30" s="25">
        <v>3035.3</v>
      </c>
      <c r="C30" s="26"/>
      <c r="D30" s="25">
        <v>3035</v>
      </c>
      <c r="E30" s="27">
        <v>0.97</v>
      </c>
      <c r="F30" s="70"/>
      <c r="G30" s="68"/>
      <c r="H30" s="35"/>
      <c r="I30" s="49"/>
      <c r="J30" s="18"/>
    </row>
    <row r="31" spans="1:10" ht="15" customHeight="1">
      <c r="A31" s="34" t="s">
        <v>25</v>
      </c>
      <c r="B31" s="25"/>
      <c r="C31" s="26">
        <v>2570</v>
      </c>
      <c r="D31" s="25">
        <v>8491</v>
      </c>
      <c r="E31" s="27">
        <v>2.71</v>
      </c>
      <c r="F31" s="70"/>
      <c r="G31" s="68"/>
      <c r="H31" s="35"/>
      <c r="I31" s="49"/>
      <c r="J31" s="18"/>
    </row>
    <row r="32" spans="1:10" ht="15" customHeight="1">
      <c r="A32" s="34" t="s">
        <v>26</v>
      </c>
      <c r="B32" s="25"/>
      <c r="C32" s="26">
        <v>2127.8</v>
      </c>
      <c r="D32" s="25">
        <v>7030</v>
      </c>
      <c r="E32" s="27">
        <v>2.24</v>
      </c>
      <c r="F32" s="70"/>
      <c r="G32" s="68"/>
      <c r="H32" s="35"/>
      <c r="I32" s="49"/>
      <c r="J32" s="18"/>
    </row>
    <row r="33" spans="1:10" ht="15" customHeight="1">
      <c r="A33" s="34" t="s">
        <v>41</v>
      </c>
      <c r="B33" s="25"/>
      <c r="C33" s="26">
        <v>1845.1</v>
      </c>
      <c r="D33" s="25">
        <v>6096</v>
      </c>
      <c r="E33" s="27">
        <v>1.94</v>
      </c>
      <c r="F33" s="70"/>
      <c r="G33" s="68"/>
      <c r="H33" s="35"/>
      <c r="I33" s="49"/>
      <c r="J33" s="18"/>
    </row>
    <row r="34" spans="1:10" ht="15" customHeight="1">
      <c r="A34" s="34" t="s">
        <v>27</v>
      </c>
      <c r="B34" s="25"/>
      <c r="C34" s="26">
        <v>1733.7</v>
      </c>
      <c r="D34" s="25">
        <v>5728</v>
      </c>
      <c r="E34" s="27">
        <v>1.83</v>
      </c>
      <c r="F34" s="70"/>
      <c r="G34" s="68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4751</v>
      </c>
      <c r="E35" s="27">
        <v>1.51</v>
      </c>
      <c r="F35" s="70"/>
      <c r="G35" s="68"/>
      <c r="H35" s="35"/>
      <c r="I35" s="49"/>
      <c r="J35" s="18"/>
    </row>
    <row r="36" spans="1:10" ht="15" customHeight="1">
      <c r="A36" s="34" t="s">
        <v>69</v>
      </c>
      <c r="B36" s="25"/>
      <c r="C36" s="26">
        <v>1122.4</v>
      </c>
      <c r="D36" s="25">
        <v>3708</v>
      </c>
      <c r="E36" s="27">
        <v>1.18</v>
      </c>
      <c r="F36" s="70"/>
      <c r="G36" s="68"/>
      <c r="H36" s="35"/>
      <c r="I36" s="49"/>
      <c r="J36" s="18"/>
    </row>
    <row r="37" spans="1:10" ht="15" customHeight="1">
      <c r="A37" s="34" t="s">
        <v>28</v>
      </c>
      <c r="B37" s="25"/>
      <c r="C37" s="26">
        <v>1035.8</v>
      </c>
      <c r="D37" s="25">
        <v>3422</v>
      </c>
      <c r="E37" s="27">
        <v>1.09</v>
      </c>
      <c r="F37" s="70"/>
      <c r="G37" s="68"/>
      <c r="H37" s="35"/>
      <c r="I37" s="49"/>
      <c r="J37" s="18"/>
    </row>
    <row r="38" spans="1:10" ht="15" customHeight="1">
      <c r="A38" s="34" t="s">
        <v>60</v>
      </c>
      <c r="B38" s="25"/>
      <c r="C38" s="26">
        <v>1000</v>
      </c>
      <c r="D38" s="25">
        <v>3304</v>
      </c>
      <c r="E38" s="27">
        <v>1.05</v>
      </c>
      <c r="F38" s="70"/>
      <c r="G38" s="68"/>
      <c r="H38" s="35"/>
      <c r="I38" s="49"/>
      <c r="J38" s="18"/>
    </row>
    <row r="39" spans="1:10" ht="15" customHeight="1">
      <c r="A39" s="34" t="s">
        <v>30</v>
      </c>
      <c r="B39" s="25"/>
      <c r="C39" s="26">
        <v>949.1</v>
      </c>
      <c r="D39" s="25">
        <v>3136</v>
      </c>
      <c r="E39" s="27">
        <v>1</v>
      </c>
      <c r="F39" s="70"/>
      <c r="G39" s="68"/>
      <c r="H39" s="35"/>
      <c r="I39" s="49"/>
      <c r="J39" s="18"/>
    </row>
    <row r="40" spans="1:10" ht="15" customHeight="1">
      <c r="A40" s="34" t="s">
        <v>44</v>
      </c>
      <c r="B40" s="25"/>
      <c r="C40" s="26">
        <v>881.3</v>
      </c>
      <c r="D40" s="25">
        <v>2912</v>
      </c>
      <c r="E40" s="27">
        <v>0.93</v>
      </c>
      <c r="F40" s="70"/>
      <c r="G40" s="68"/>
      <c r="H40" s="35"/>
      <c r="I40" s="49"/>
      <c r="J40" s="18"/>
    </row>
    <row r="41" spans="1:10" ht="15" customHeight="1">
      <c r="A41" s="34" t="s">
        <v>31</v>
      </c>
      <c r="B41" s="25"/>
      <c r="C41" s="26">
        <v>787.8</v>
      </c>
      <c r="D41" s="25">
        <v>2603</v>
      </c>
      <c r="E41" s="27">
        <v>0.83</v>
      </c>
      <c r="F41" s="70"/>
      <c r="G41" s="68"/>
      <c r="H41" s="35"/>
      <c r="I41" s="49"/>
      <c r="J41" s="18"/>
    </row>
    <row r="42" spans="1:10" ht="15" customHeight="1">
      <c r="A42" s="34" t="s">
        <v>33</v>
      </c>
      <c r="B42" s="25">
        <v>1745</v>
      </c>
      <c r="C42" s="26"/>
      <c r="D42" s="25">
        <v>1745</v>
      </c>
      <c r="E42" s="27">
        <v>0.56</v>
      </c>
      <c r="F42" s="70"/>
      <c r="G42" s="68"/>
      <c r="H42" s="35"/>
      <c r="I42" s="49"/>
      <c r="J42" s="18"/>
    </row>
    <row r="43" spans="1:10" ht="15" customHeight="1">
      <c r="A43" s="34" t="s">
        <v>34</v>
      </c>
      <c r="B43" s="25"/>
      <c r="C43" s="26">
        <v>531.9</v>
      </c>
      <c r="D43" s="25">
        <v>1757</v>
      </c>
      <c r="E43" s="27">
        <v>0.56</v>
      </c>
      <c r="F43" s="70"/>
      <c r="G43" s="68"/>
      <c r="H43" s="35"/>
      <c r="I43" s="49"/>
      <c r="J43" s="18"/>
    </row>
    <row r="44" spans="1:10" ht="15" customHeight="1">
      <c r="A44" s="34" t="s">
        <v>36</v>
      </c>
      <c r="B44" s="25"/>
      <c r="C44" s="26">
        <v>516</v>
      </c>
      <c r="D44" s="25">
        <v>1705</v>
      </c>
      <c r="E44" s="27">
        <v>0.54</v>
      </c>
      <c r="F44" s="70"/>
      <c r="G44" s="68"/>
      <c r="H44" s="35"/>
      <c r="I44" s="49"/>
      <c r="J44" s="18"/>
    </row>
    <row r="45" spans="1:10" ht="15" customHeight="1">
      <c r="A45" s="34" t="s">
        <v>35</v>
      </c>
      <c r="B45" s="25"/>
      <c r="C45" s="26">
        <v>444.2</v>
      </c>
      <c r="D45" s="25">
        <v>1468</v>
      </c>
      <c r="E45" s="27">
        <v>0.47</v>
      </c>
      <c r="F45" s="70"/>
      <c r="G45" s="68"/>
      <c r="H45" s="35"/>
      <c r="I45" s="49"/>
      <c r="J45" s="18"/>
    </row>
    <row r="46" spans="1:10" ht="15" customHeight="1">
      <c r="A46" s="34" t="s">
        <v>59</v>
      </c>
      <c r="B46" s="25"/>
      <c r="C46" s="26">
        <v>162</v>
      </c>
      <c r="D46" s="25">
        <v>535</v>
      </c>
      <c r="E46" s="27">
        <v>0.17</v>
      </c>
      <c r="F46" s="70"/>
      <c r="G46" s="68"/>
      <c r="H46" s="35"/>
      <c r="I46" s="49"/>
      <c r="J46" s="18"/>
    </row>
    <row r="47" spans="1:10" ht="6" customHeight="1">
      <c r="A47" s="24"/>
      <c r="B47" s="25"/>
      <c r="C47" s="26"/>
      <c r="D47" s="25"/>
      <c r="E47" s="27"/>
      <c r="F47" s="70"/>
      <c r="G47" s="68"/>
      <c r="H47" s="35"/>
      <c r="I47" s="35"/>
      <c r="J47" s="18"/>
    </row>
    <row r="48" spans="1:10" ht="15">
      <c r="A48" s="13" t="s">
        <v>37</v>
      </c>
      <c r="B48" s="36"/>
      <c r="C48" s="15">
        <v>1068</v>
      </c>
      <c r="D48" s="14">
        <v>3529</v>
      </c>
      <c r="E48" s="16">
        <v>1.12</v>
      </c>
      <c r="F48" s="71"/>
      <c r="G48" s="68"/>
      <c r="H48" s="35"/>
      <c r="I48" s="49"/>
      <c r="J48" s="18"/>
    </row>
    <row r="49" spans="1:10" ht="6" customHeight="1">
      <c r="A49" s="24"/>
      <c r="B49" s="37"/>
      <c r="C49" s="38"/>
      <c r="D49" s="37"/>
      <c r="E49" s="39"/>
      <c r="F49" s="70"/>
      <c r="G49" s="76"/>
      <c r="H49" s="35"/>
      <c r="I49" s="18"/>
      <c r="J49" s="18"/>
    </row>
    <row r="50" spans="1:10" ht="13.5" customHeight="1">
      <c r="A50" s="40" t="s">
        <v>5</v>
      </c>
      <c r="B50" s="41">
        <f>+B48+B17+B10</f>
        <v>103901</v>
      </c>
      <c r="C50" s="41">
        <v>63529</v>
      </c>
      <c r="D50" s="41">
        <v>313801</v>
      </c>
      <c r="E50" s="43">
        <v>100</v>
      </c>
      <c r="F50" s="95"/>
      <c r="G50" s="96"/>
      <c r="H50" s="23"/>
      <c r="I50" s="49"/>
      <c r="J50" s="18"/>
    </row>
    <row r="51" spans="1:9" ht="3" customHeight="1">
      <c r="A51" s="44"/>
      <c r="B51" s="45"/>
      <c r="C51" s="46"/>
      <c r="D51" s="44"/>
      <c r="E51" s="47"/>
      <c r="F51" s="53"/>
      <c r="G51" s="88"/>
      <c r="H51" s="35"/>
      <c r="I51" s="18"/>
    </row>
    <row r="52" spans="1:8" ht="13.5" customHeight="1">
      <c r="A52" s="48" t="s">
        <v>67</v>
      </c>
      <c r="B52" s="23"/>
      <c r="C52" s="23"/>
      <c r="D52" s="23"/>
      <c r="E52" s="17"/>
      <c r="F52" s="23"/>
      <c r="G52" s="17"/>
      <c r="H52" s="23"/>
    </row>
    <row r="53" spans="1:8" ht="13.5" customHeight="1">
      <c r="A53" s="48"/>
      <c r="B53" s="23"/>
      <c r="C53" s="23"/>
      <c r="D53" s="17"/>
      <c r="E53" s="17"/>
      <c r="F53" s="17"/>
      <c r="G53" s="17"/>
      <c r="H53" s="23"/>
    </row>
    <row r="54" spans="1:8" ht="13.5" customHeight="1">
      <c r="A54" s="50"/>
      <c r="B54" s="49"/>
      <c r="C54" s="49"/>
      <c r="D54" s="94"/>
      <c r="E54" s="17"/>
      <c r="F54" s="17"/>
      <c r="G54" s="17"/>
      <c r="H54" s="23"/>
    </row>
    <row r="55" spans="1:8" ht="13.5" customHeight="1">
      <c r="A55" s="50"/>
      <c r="B55" s="49"/>
      <c r="C55" s="49"/>
      <c r="D55" s="17"/>
      <c r="E55" s="18"/>
      <c r="F55" s="18"/>
      <c r="H55" s="23"/>
    </row>
    <row r="56" spans="1:8" ht="12.75">
      <c r="A56" s="51"/>
      <c r="B56" s="49"/>
      <c r="C56" s="49"/>
      <c r="D56" s="17"/>
      <c r="H56" s="23"/>
    </row>
    <row r="57" spans="1:8" ht="12.75">
      <c r="A57" s="51"/>
      <c r="B57" s="49"/>
      <c r="C57" s="49"/>
      <c r="D57" s="17"/>
      <c r="H57" s="23"/>
    </row>
    <row r="58" spans="1:8" ht="12.75">
      <c r="A58" s="51"/>
      <c r="B58" s="49"/>
      <c r="C58" s="49"/>
      <c r="D58" s="17"/>
      <c r="H58" s="23"/>
    </row>
    <row r="59" spans="1:8" ht="12.75">
      <c r="A59" s="53"/>
      <c r="B59" s="49"/>
      <c r="C59" s="49"/>
      <c r="D59" s="49"/>
      <c r="H59" s="23"/>
    </row>
    <row r="60" spans="1:8" ht="12.75">
      <c r="A60" s="53"/>
      <c r="B60" s="49"/>
      <c r="C60" s="49"/>
      <c r="E60" s="54"/>
      <c r="F60" s="54"/>
      <c r="H60" s="23"/>
    </row>
    <row r="61" spans="1:8" ht="12.75">
      <c r="A61" s="53"/>
      <c r="B61" s="49"/>
      <c r="C61" s="49"/>
      <c r="H61" s="23"/>
    </row>
    <row r="62" spans="1:8" ht="12.75">
      <c r="A62" s="53"/>
      <c r="B62" s="49"/>
      <c r="C62" s="49"/>
      <c r="H62" s="23"/>
    </row>
    <row r="63" spans="1:8" ht="12.75">
      <c r="A63" s="53"/>
      <c r="B63" s="55"/>
      <c r="C63" s="55"/>
      <c r="H63" s="35"/>
    </row>
    <row r="64" spans="1:8" ht="12.75">
      <c r="A64" s="53"/>
      <c r="B64" s="55"/>
      <c r="C64" s="55"/>
      <c r="H64" s="35"/>
    </row>
    <row r="65" spans="1:8" ht="12.75">
      <c r="A65" s="53"/>
      <c r="B65" s="55"/>
      <c r="C65" s="55"/>
      <c r="H65" s="35"/>
    </row>
    <row r="66" spans="1:8" ht="12.75">
      <c r="A66" s="53"/>
      <c r="B66" s="55"/>
      <c r="C66" s="56"/>
      <c r="H66" s="35"/>
    </row>
    <row r="67" spans="1:8" ht="12.75">
      <c r="A67" s="53"/>
      <c r="B67" s="55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8" ht="12.75">
      <c r="A70" s="53"/>
      <c r="B70" s="53"/>
      <c r="C70" s="55"/>
      <c r="H70" s="35"/>
    </row>
    <row r="71" spans="1:8" ht="12.75">
      <c r="A71" s="53"/>
      <c r="B71" s="53"/>
      <c r="C71" s="55"/>
      <c r="H71" s="35"/>
    </row>
    <row r="72" spans="1:8" ht="12.75">
      <c r="A72" s="53"/>
      <c r="B72" s="53"/>
      <c r="C72" s="55"/>
      <c r="H72" s="35"/>
    </row>
    <row r="73" spans="1:8" ht="12.75">
      <c r="A73" s="53"/>
      <c r="B73" s="53"/>
      <c r="C73" s="55"/>
      <c r="H73" s="35"/>
    </row>
    <row r="74" spans="1:8" ht="12.75">
      <c r="A74" s="53"/>
      <c r="B74" s="53"/>
      <c r="C74" s="55"/>
      <c r="H74" s="35"/>
    </row>
    <row r="75" spans="1:3" ht="12.75">
      <c r="A75" s="53"/>
      <c r="B75" s="53"/>
      <c r="C75" s="55"/>
    </row>
    <row r="76" spans="1:3" ht="12.75">
      <c r="A76" s="53"/>
      <c r="B76" s="53"/>
      <c r="C76" s="55"/>
    </row>
    <row r="77" spans="1:3" ht="12.75">
      <c r="A77" s="53"/>
      <c r="B77" s="53"/>
      <c r="C77" s="55"/>
    </row>
    <row r="78" spans="1:3" ht="12.75">
      <c r="A78" s="53"/>
      <c r="B78" s="53"/>
      <c r="C78" s="55"/>
    </row>
    <row r="79" spans="1:3" ht="12.75">
      <c r="A79" s="53"/>
      <c r="B79" s="53"/>
      <c r="C79" s="55"/>
    </row>
    <row r="80" spans="1:3" ht="12.75">
      <c r="A80" s="53"/>
      <c r="B80" s="53"/>
      <c r="C80" s="55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  <row r="92" spans="1:3" ht="12.75">
      <c r="A92" s="53"/>
      <c r="B92" s="53"/>
      <c r="C92" s="53"/>
    </row>
    <row r="93" spans="1:3" ht="12.75">
      <c r="A93" s="53"/>
      <c r="B93" s="53"/>
      <c r="C93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32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70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98363</v>
      </c>
      <c r="C10" s="14">
        <v>32544</v>
      </c>
      <c r="D10" s="14">
        <v>205108</v>
      </c>
      <c r="E10" s="16">
        <v>65.46</v>
      </c>
      <c r="F10" s="71"/>
      <c r="G10" s="76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71"/>
      <c r="G11" s="67"/>
      <c r="H11" s="23"/>
      <c r="J11" s="18"/>
    </row>
    <row r="12" spans="1:10" ht="15" customHeight="1">
      <c r="A12" s="24" t="s">
        <v>12</v>
      </c>
      <c r="B12" s="25">
        <v>104.3</v>
      </c>
      <c r="C12" s="26">
        <v>4179.3</v>
      </c>
      <c r="D12" s="25">
        <v>13812</v>
      </c>
      <c r="E12" s="27">
        <v>4.41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894.7</v>
      </c>
      <c r="C13" s="26"/>
      <c r="D13" s="25">
        <v>895</v>
      </c>
      <c r="E13" s="27">
        <v>0.29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97363.7</v>
      </c>
      <c r="C14" s="26">
        <v>28365</v>
      </c>
      <c r="D14" s="25">
        <v>190401</v>
      </c>
      <c r="E14" s="27">
        <v>60.76</v>
      </c>
      <c r="F14" s="70"/>
      <c r="G14" s="68"/>
      <c r="H14" s="35"/>
      <c r="I14" s="49"/>
      <c r="J14" s="18"/>
    </row>
    <row r="15" spans="1:10" ht="15">
      <c r="A15" s="24"/>
      <c r="B15" s="25"/>
      <c r="C15" s="26"/>
      <c r="D15" s="25"/>
      <c r="E15" s="27"/>
      <c r="F15" s="71"/>
      <c r="G15" s="76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71"/>
      <c r="G16" s="76"/>
      <c r="H16" s="35"/>
      <c r="I16" s="18"/>
      <c r="J16" s="18"/>
    </row>
    <row r="17" spans="1:10" ht="15" customHeight="1">
      <c r="A17" s="13" t="s">
        <v>15</v>
      </c>
      <c r="B17" s="14">
        <v>5733</v>
      </c>
      <c r="C17" s="14">
        <v>29147</v>
      </c>
      <c r="D17" s="14">
        <v>101333</v>
      </c>
      <c r="E17" s="77">
        <v>32.34</v>
      </c>
      <c r="F17" s="71"/>
      <c r="G17" s="76"/>
      <c r="H17" s="17"/>
      <c r="I17" s="49"/>
      <c r="J17" s="18"/>
    </row>
    <row r="18" spans="1:10" ht="6" customHeight="1">
      <c r="A18" s="24"/>
      <c r="B18" s="25"/>
      <c r="C18" s="26"/>
      <c r="D18" s="25"/>
      <c r="E18" s="27"/>
      <c r="F18" s="71"/>
      <c r="G18" s="76"/>
      <c r="H18" s="35"/>
      <c r="I18" s="49"/>
      <c r="J18" s="18"/>
    </row>
    <row r="19" spans="1:10" ht="15" customHeight="1">
      <c r="A19" s="29" t="s">
        <v>16</v>
      </c>
      <c r="B19" s="30">
        <v>958</v>
      </c>
      <c r="C19" s="30">
        <v>2684</v>
      </c>
      <c r="D19" s="30">
        <v>9760</v>
      </c>
      <c r="E19" s="32">
        <v>3.12</v>
      </c>
      <c r="F19" s="70"/>
      <c r="G19" s="68"/>
      <c r="H19" s="23"/>
      <c r="I19" s="49"/>
      <c r="J19" s="18"/>
    </row>
    <row r="20" spans="1:10" ht="15" customHeight="1">
      <c r="A20" s="33" t="s">
        <v>19</v>
      </c>
      <c r="B20" s="25"/>
      <c r="C20" s="26">
        <v>924.6</v>
      </c>
      <c r="D20" s="25">
        <v>3033</v>
      </c>
      <c r="E20" s="27">
        <v>0.97</v>
      </c>
      <c r="F20" s="70"/>
      <c r="G20" s="68"/>
      <c r="H20" s="23"/>
      <c r="I20" s="49"/>
      <c r="J20" s="18"/>
    </row>
    <row r="21" spans="1:10" ht="15" customHeight="1">
      <c r="A21" s="33" t="s">
        <v>18</v>
      </c>
      <c r="B21" s="25"/>
      <c r="C21" s="26">
        <v>449</v>
      </c>
      <c r="D21" s="25">
        <v>1473</v>
      </c>
      <c r="E21" s="27">
        <v>0.47</v>
      </c>
      <c r="F21" s="70"/>
      <c r="G21" s="68"/>
      <c r="H21" s="35"/>
      <c r="I21" s="49"/>
      <c r="J21" s="18"/>
    </row>
    <row r="22" spans="1:10" ht="15" customHeight="1">
      <c r="A22" s="33" t="s">
        <v>21</v>
      </c>
      <c r="B22" s="25"/>
      <c r="C22" s="26">
        <v>500</v>
      </c>
      <c r="D22" s="25">
        <v>1640</v>
      </c>
      <c r="E22" s="27">
        <v>0.52</v>
      </c>
      <c r="F22" s="70"/>
      <c r="G22" s="68"/>
      <c r="H22" s="35"/>
      <c r="I22" s="49"/>
      <c r="J22" s="18"/>
    </row>
    <row r="23" spans="1:10" ht="15" customHeight="1">
      <c r="A23" s="33" t="s">
        <v>49</v>
      </c>
      <c r="B23" s="25"/>
      <c r="C23" s="26">
        <v>431.5</v>
      </c>
      <c r="D23" s="25">
        <v>1415</v>
      </c>
      <c r="E23" s="27">
        <v>0.45</v>
      </c>
      <c r="F23" s="70"/>
      <c r="G23" s="68"/>
      <c r="H23" s="35"/>
      <c r="I23" s="49"/>
      <c r="J23" s="18"/>
    </row>
    <row r="24" spans="1:10" ht="15" customHeight="1">
      <c r="A24" s="33" t="s">
        <v>20</v>
      </c>
      <c r="B24" s="25"/>
      <c r="C24" s="26">
        <v>370.6</v>
      </c>
      <c r="D24" s="25">
        <v>1216</v>
      </c>
      <c r="E24" s="27">
        <v>0.39</v>
      </c>
      <c r="F24" s="70"/>
      <c r="G24" s="68"/>
      <c r="H24" s="35"/>
      <c r="I24" s="49"/>
      <c r="J24" s="18"/>
    </row>
    <row r="25" spans="1:10" ht="15" customHeight="1">
      <c r="A25" s="33" t="s">
        <v>68</v>
      </c>
      <c r="B25" s="25"/>
      <c r="C25" s="26">
        <v>7.9</v>
      </c>
      <c r="D25" s="25">
        <v>26</v>
      </c>
      <c r="E25" s="27">
        <v>0.01</v>
      </c>
      <c r="F25" s="70"/>
      <c r="G25" s="68"/>
      <c r="H25" s="35"/>
      <c r="I25" s="49"/>
      <c r="J25" s="18"/>
    </row>
    <row r="26" spans="1:10" ht="15" customHeight="1">
      <c r="A26" s="33" t="s">
        <v>56</v>
      </c>
      <c r="B26" s="25">
        <v>958.1</v>
      </c>
      <c r="C26" s="26"/>
      <c r="D26" s="25">
        <v>958.1</v>
      </c>
      <c r="E26" s="27">
        <v>0.31</v>
      </c>
      <c r="F26" s="70"/>
      <c r="G26" s="68"/>
      <c r="H26" s="35"/>
      <c r="I26" s="49"/>
      <c r="J26" s="18"/>
    </row>
    <row r="27" spans="1:10" ht="15" customHeight="1">
      <c r="A27" s="33"/>
      <c r="B27" s="25"/>
      <c r="C27" s="26"/>
      <c r="D27" s="25"/>
      <c r="E27" s="27"/>
      <c r="F27" s="71"/>
      <c r="G27" s="76"/>
      <c r="H27" s="35"/>
      <c r="I27" s="18"/>
      <c r="J27" s="18"/>
    </row>
    <row r="28" spans="1:10" ht="15" customHeight="1">
      <c r="A28" s="29" t="s">
        <v>22</v>
      </c>
      <c r="B28" s="30">
        <v>4775</v>
      </c>
      <c r="C28" s="30">
        <v>26463</v>
      </c>
      <c r="D28" s="30">
        <v>91573</v>
      </c>
      <c r="E28" s="57">
        <v>29.23</v>
      </c>
      <c r="F28" s="70"/>
      <c r="G28" s="68"/>
      <c r="H28" s="23"/>
      <c r="I28" s="49"/>
      <c r="J28" s="18"/>
    </row>
    <row r="29" spans="1:10" ht="15" customHeight="1">
      <c r="A29" s="34" t="s">
        <v>23</v>
      </c>
      <c r="B29" s="25"/>
      <c r="C29" s="26">
        <v>7477</v>
      </c>
      <c r="D29" s="25">
        <v>24525</v>
      </c>
      <c r="E29" s="27">
        <v>7.83</v>
      </c>
      <c r="F29" s="70"/>
      <c r="G29" s="68"/>
      <c r="H29" s="35"/>
      <c r="I29" s="49"/>
      <c r="J29" s="18"/>
    </row>
    <row r="30" spans="1:10" ht="15" customHeight="1">
      <c r="A30" s="34" t="s">
        <v>24</v>
      </c>
      <c r="B30" s="25">
        <v>3030.3</v>
      </c>
      <c r="C30" s="26"/>
      <c r="D30" s="25">
        <v>3030</v>
      </c>
      <c r="E30" s="27">
        <v>0.97</v>
      </c>
      <c r="F30" s="70"/>
      <c r="G30" s="68"/>
      <c r="H30" s="35"/>
      <c r="I30" s="49"/>
      <c r="J30" s="18"/>
    </row>
    <row r="31" spans="1:10" ht="15" customHeight="1">
      <c r="A31" s="34" t="s">
        <v>25</v>
      </c>
      <c r="B31" s="25"/>
      <c r="C31" s="26">
        <v>2570</v>
      </c>
      <c r="D31" s="25">
        <v>8430</v>
      </c>
      <c r="E31" s="27">
        <v>2.69</v>
      </c>
      <c r="F31" s="70"/>
      <c r="G31" s="68"/>
      <c r="H31" s="35"/>
      <c r="I31" s="49"/>
      <c r="J31" s="18"/>
    </row>
    <row r="32" spans="1:10" ht="15" customHeight="1">
      <c r="A32" s="34" t="s">
        <v>26</v>
      </c>
      <c r="B32" s="25"/>
      <c r="C32" s="26">
        <v>2124.5</v>
      </c>
      <c r="D32" s="25">
        <v>6968</v>
      </c>
      <c r="E32" s="27">
        <v>2.22</v>
      </c>
      <c r="F32" s="70"/>
      <c r="G32" s="68"/>
      <c r="H32" s="35"/>
      <c r="I32" s="49"/>
      <c r="J32" s="18"/>
    </row>
    <row r="33" spans="1:10" ht="15" customHeight="1">
      <c r="A33" s="34" t="s">
        <v>41</v>
      </c>
      <c r="B33" s="25"/>
      <c r="C33" s="26">
        <v>1793.5</v>
      </c>
      <c r="D33" s="25">
        <v>5883</v>
      </c>
      <c r="E33" s="27">
        <v>1.88</v>
      </c>
      <c r="F33" s="70"/>
      <c r="G33" s="68"/>
      <c r="H33" s="35"/>
      <c r="I33" s="49"/>
      <c r="J33" s="18"/>
    </row>
    <row r="34" spans="1:10" ht="15" customHeight="1">
      <c r="A34" s="34" t="s">
        <v>27</v>
      </c>
      <c r="B34" s="25"/>
      <c r="C34" s="26">
        <v>1732.4</v>
      </c>
      <c r="D34" s="25">
        <v>5682</v>
      </c>
      <c r="E34" s="27">
        <v>1.81</v>
      </c>
      <c r="F34" s="70"/>
      <c r="G34" s="68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4717</v>
      </c>
      <c r="E35" s="27">
        <v>1.51</v>
      </c>
      <c r="F35" s="70"/>
      <c r="G35" s="68"/>
      <c r="H35" s="35"/>
      <c r="I35" s="49"/>
      <c r="J35" s="18"/>
    </row>
    <row r="36" spans="1:10" ht="15" customHeight="1">
      <c r="A36" s="34" t="s">
        <v>69</v>
      </c>
      <c r="B36" s="25"/>
      <c r="C36" s="26">
        <v>1084</v>
      </c>
      <c r="D36" s="25">
        <v>3556</v>
      </c>
      <c r="E36" s="27">
        <v>1.13</v>
      </c>
      <c r="F36" s="70"/>
      <c r="G36" s="68"/>
      <c r="H36" s="35"/>
      <c r="I36" s="49"/>
      <c r="J36" s="18"/>
    </row>
    <row r="37" spans="1:10" ht="15" customHeight="1">
      <c r="A37" s="34" t="s">
        <v>28</v>
      </c>
      <c r="B37" s="25"/>
      <c r="C37" s="26">
        <v>1034.7</v>
      </c>
      <c r="D37" s="25">
        <v>3394</v>
      </c>
      <c r="E37" s="27">
        <v>1.08</v>
      </c>
      <c r="F37" s="70"/>
      <c r="G37" s="68"/>
      <c r="H37" s="35"/>
      <c r="I37" s="49"/>
      <c r="J37" s="18"/>
    </row>
    <row r="38" spans="1:10" ht="15" customHeight="1">
      <c r="A38" s="34" t="s">
        <v>60</v>
      </c>
      <c r="B38" s="25"/>
      <c r="C38" s="26">
        <v>1000</v>
      </c>
      <c r="D38" s="25">
        <v>3280</v>
      </c>
      <c r="E38" s="27">
        <v>1.05</v>
      </c>
      <c r="F38" s="70"/>
      <c r="G38" s="68"/>
      <c r="H38" s="35"/>
      <c r="I38" s="49"/>
      <c r="J38" s="18"/>
    </row>
    <row r="39" spans="1:10" ht="15" customHeight="1">
      <c r="A39" s="34" t="s">
        <v>30</v>
      </c>
      <c r="B39" s="25"/>
      <c r="C39" s="26">
        <v>949.1</v>
      </c>
      <c r="D39" s="25">
        <v>3113</v>
      </c>
      <c r="E39" s="27">
        <v>0.99</v>
      </c>
      <c r="F39" s="70"/>
      <c r="G39" s="68"/>
      <c r="H39" s="35"/>
      <c r="I39" s="49"/>
      <c r="J39" s="18"/>
    </row>
    <row r="40" spans="1:10" ht="15" customHeight="1">
      <c r="A40" s="34" t="s">
        <v>44</v>
      </c>
      <c r="B40" s="25"/>
      <c r="C40" s="26">
        <v>881.3</v>
      </c>
      <c r="D40" s="25">
        <v>2891</v>
      </c>
      <c r="E40" s="27">
        <v>0.92</v>
      </c>
      <c r="F40" s="70"/>
      <c r="G40" s="68"/>
      <c r="H40" s="35"/>
      <c r="I40" s="49"/>
      <c r="J40" s="18"/>
    </row>
    <row r="41" spans="1:10" ht="15" customHeight="1">
      <c r="A41" s="34" t="s">
        <v>31</v>
      </c>
      <c r="B41" s="25"/>
      <c r="C41" s="26">
        <v>787.8</v>
      </c>
      <c r="D41" s="25">
        <v>2584</v>
      </c>
      <c r="E41" s="27">
        <v>0.82</v>
      </c>
      <c r="F41" s="70"/>
      <c r="G41" s="68"/>
      <c r="H41" s="35"/>
      <c r="I41" s="49"/>
      <c r="J41" s="18"/>
    </row>
    <row r="42" spans="1:10" ht="15" customHeight="1">
      <c r="A42" s="34" t="s">
        <v>33</v>
      </c>
      <c r="B42" s="25">
        <v>1745</v>
      </c>
      <c r="C42" s="26"/>
      <c r="D42" s="25">
        <v>1745</v>
      </c>
      <c r="E42" s="27">
        <v>0.56</v>
      </c>
      <c r="F42" s="70"/>
      <c r="G42" s="68"/>
      <c r="H42" s="35"/>
      <c r="I42" s="49"/>
      <c r="J42" s="18"/>
    </row>
    <row r="43" spans="1:10" ht="15" customHeight="1">
      <c r="A43" s="34" t="s">
        <v>34</v>
      </c>
      <c r="B43" s="25"/>
      <c r="C43" s="26">
        <v>531.9</v>
      </c>
      <c r="D43" s="25">
        <v>1745</v>
      </c>
      <c r="E43" s="27">
        <v>0.56</v>
      </c>
      <c r="F43" s="70"/>
      <c r="G43" s="68"/>
      <c r="H43" s="35"/>
      <c r="I43" s="49"/>
      <c r="J43" s="18"/>
    </row>
    <row r="44" spans="1:10" ht="15" customHeight="1">
      <c r="A44" s="34" t="s">
        <v>36</v>
      </c>
      <c r="B44" s="25"/>
      <c r="C44" s="26">
        <v>1546.2</v>
      </c>
      <c r="D44" s="25">
        <v>5072</v>
      </c>
      <c r="E44" s="27">
        <v>1.62</v>
      </c>
      <c r="F44" s="70"/>
      <c r="G44" s="68"/>
      <c r="H44" s="35"/>
      <c r="I44" s="49"/>
      <c r="J44" s="18"/>
    </row>
    <row r="45" spans="1:10" ht="15" customHeight="1">
      <c r="A45" s="34" t="s">
        <v>72</v>
      </c>
      <c r="B45" s="25"/>
      <c r="C45" s="26">
        <v>506</v>
      </c>
      <c r="D45" s="25">
        <v>1660</v>
      </c>
      <c r="E45" s="27">
        <v>0.53</v>
      </c>
      <c r="F45" s="70"/>
      <c r="G45" s="68"/>
      <c r="H45" s="35"/>
      <c r="I45" s="49"/>
      <c r="J45" s="18"/>
    </row>
    <row r="46" spans="1:10" ht="15" customHeight="1">
      <c r="A46" s="34" t="s">
        <v>35</v>
      </c>
      <c r="B46" s="25"/>
      <c r="C46" s="26">
        <v>444.2</v>
      </c>
      <c r="D46" s="25">
        <v>1457</v>
      </c>
      <c r="E46" s="27">
        <v>0.47</v>
      </c>
      <c r="F46" s="70"/>
      <c r="G46" s="68"/>
      <c r="H46" s="35"/>
      <c r="I46" s="49"/>
      <c r="J46" s="18"/>
    </row>
    <row r="47" spans="1:10" ht="15" customHeight="1">
      <c r="A47" s="34" t="s">
        <v>73</v>
      </c>
      <c r="B47" s="25"/>
      <c r="C47" s="26">
        <v>400</v>
      </c>
      <c r="D47" s="25">
        <v>1312</v>
      </c>
      <c r="E47" s="27">
        <v>0.42</v>
      </c>
      <c r="F47" s="70"/>
      <c r="G47" s="68"/>
      <c r="H47" s="35"/>
      <c r="I47" s="49"/>
      <c r="J47" s="18"/>
    </row>
    <row r="48" spans="1:10" ht="15" customHeight="1">
      <c r="A48" s="34" t="s">
        <v>59</v>
      </c>
      <c r="B48" s="25"/>
      <c r="C48" s="26">
        <v>162</v>
      </c>
      <c r="D48" s="25">
        <v>531</v>
      </c>
      <c r="E48" s="27">
        <v>0.17</v>
      </c>
      <c r="F48" s="70"/>
      <c r="G48" s="68"/>
      <c r="H48" s="35"/>
      <c r="I48" s="49"/>
      <c r="J48" s="18"/>
    </row>
    <row r="49" spans="1:10" ht="6" customHeight="1">
      <c r="A49" s="24"/>
      <c r="B49" s="25"/>
      <c r="C49" s="26"/>
      <c r="D49" s="25"/>
      <c r="E49" s="27"/>
      <c r="F49" s="70"/>
      <c r="G49" s="68"/>
      <c r="H49" s="35"/>
      <c r="I49" s="35"/>
      <c r="J49" s="18"/>
    </row>
    <row r="50" spans="1:10" ht="15">
      <c r="A50" s="13" t="s">
        <v>37</v>
      </c>
      <c r="B50" s="36"/>
      <c r="C50" s="15">
        <v>2096.8</v>
      </c>
      <c r="D50" s="14">
        <v>6878</v>
      </c>
      <c r="E50" s="16">
        <v>2.2</v>
      </c>
      <c r="F50" s="70"/>
      <c r="G50" s="101"/>
      <c r="H50" s="100"/>
      <c r="I50" s="49"/>
      <c r="J50" s="18"/>
    </row>
    <row r="51" spans="1:10" ht="6" customHeight="1">
      <c r="A51" s="24"/>
      <c r="B51" s="97"/>
      <c r="C51" s="98"/>
      <c r="D51" s="97"/>
      <c r="E51" s="99"/>
      <c r="F51" s="70"/>
      <c r="G51" s="76"/>
      <c r="H51" s="35"/>
      <c r="I51" s="18"/>
      <c r="J51" s="18"/>
    </row>
    <row r="52" spans="1:10" ht="13.5" customHeight="1">
      <c r="A52" s="40" t="s">
        <v>5</v>
      </c>
      <c r="B52" s="95">
        <v>104096</v>
      </c>
      <c r="C52" s="95">
        <v>63788</v>
      </c>
      <c r="D52" s="41">
        <v>313319</v>
      </c>
      <c r="E52" s="96">
        <v>100</v>
      </c>
      <c r="F52" s="95"/>
      <c r="G52" s="96"/>
      <c r="H52" s="23"/>
      <c r="I52" s="49"/>
      <c r="J52" s="18"/>
    </row>
    <row r="53" spans="1:9" ht="3" customHeight="1">
      <c r="A53" s="44"/>
      <c r="B53" s="45"/>
      <c r="C53" s="46"/>
      <c r="D53" s="44"/>
      <c r="E53" s="47"/>
      <c r="F53" s="53"/>
      <c r="G53" s="88"/>
      <c r="H53" s="35"/>
      <c r="I53" s="18"/>
    </row>
    <row r="54" spans="1:8" ht="13.5" customHeight="1">
      <c r="A54" s="48" t="s">
        <v>71</v>
      </c>
      <c r="B54" s="23"/>
      <c r="C54" s="23"/>
      <c r="D54" s="23"/>
      <c r="E54" s="17"/>
      <c r="F54" s="23"/>
      <c r="G54" s="17"/>
      <c r="H54" s="23"/>
    </row>
    <row r="55" spans="1:8" ht="13.5" customHeight="1">
      <c r="A55" s="48"/>
      <c r="B55" s="23"/>
      <c r="C55" s="23"/>
      <c r="D55" s="17"/>
      <c r="E55" s="17"/>
      <c r="F55" s="17"/>
      <c r="G55" s="17"/>
      <c r="H55" s="23"/>
    </row>
    <row r="56" spans="1:8" ht="13.5" customHeight="1">
      <c r="A56" s="50"/>
      <c r="B56" s="49"/>
      <c r="C56" s="49"/>
      <c r="D56" s="94"/>
      <c r="E56" s="17"/>
      <c r="F56" s="17"/>
      <c r="G56" s="17"/>
      <c r="H56" s="23"/>
    </row>
    <row r="57" spans="1:8" ht="13.5" customHeight="1">
      <c r="A57" s="50"/>
      <c r="B57" s="49"/>
      <c r="C57" s="49"/>
      <c r="D57" s="17"/>
      <c r="E57" s="18"/>
      <c r="F57" s="18"/>
      <c r="H57" s="23"/>
    </row>
    <row r="58" spans="1:8" ht="12.75">
      <c r="A58" s="51"/>
      <c r="B58" s="49"/>
      <c r="C58" s="49"/>
      <c r="D58" s="17"/>
      <c r="H58" s="23"/>
    </row>
    <row r="59" spans="1:8" ht="12.75">
      <c r="A59" s="51"/>
      <c r="B59" s="49"/>
      <c r="C59" s="49"/>
      <c r="D59" s="17"/>
      <c r="H59" s="23"/>
    </row>
    <row r="60" spans="1:8" ht="12.75">
      <c r="A60" s="51"/>
      <c r="B60" s="49"/>
      <c r="C60" s="49"/>
      <c r="D60" s="17"/>
      <c r="H60" s="23"/>
    </row>
    <row r="61" spans="1:8" ht="12.75">
      <c r="A61" s="53"/>
      <c r="B61" s="49"/>
      <c r="C61" s="49"/>
      <c r="D61" s="49"/>
      <c r="H61" s="23"/>
    </row>
    <row r="62" spans="1:8" ht="12.75">
      <c r="A62" s="53"/>
      <c r="B62" s="49"/>
      <c r="C62" s="49"/>
      <c r="E62" s="54"/>
      <c r="F62" s="54"/>
      <c r="H62" s="23"/>
    </row>
    <row r="63" spans="1:8" ht="12.75">
      <c r="A63" s="53"/>
      <c r="B63" s="49"/>
      <c r="C63" s="49"/>
      <c r="H63" s="23"/>
    </row>
    <row r="64" spans="1:8" ht="12.75">
      <c r="A64" s="53"/>
      <c r="B64" s="49"/>
      <c r="C64" s="49"/>
      <c r="H64" s="23"/>
    </row>
    <row r="65" spans="1:8" ht="12.75">
      <c r="A65" s="53"/>
      <c r="B65" s="55"/>
      <c r="C65" s="55"/>
      <c r="H65" s="35"/>
    </row>
    <row r="66" spans="1:8" ht="12.75">
      <c r="A66" s="53"/>
      <c r="B66" s="55"/>
      <c r="C66" s="55"/>
      <c r="H66" s="35"/>
    </row>
    <row r="67" spans="1:8" ht="12.75">
      <c r="A67" s="53"/>
      <c r="B67" s="55"/>
      <c r="C67" s="55"/>
      <c r="H67" s="35"/>
    </row>
    <row r="68" spans="1:8" ht="12.75">
      <c r="A68" s="53"/>
      <c r="B68" s="55"/>
      <c r="C68" s="56"/>
      <c r="H68" s="35"/>
    </row>
    <row r="69" spans="1:8" ht="12.75">
      <c r="A69" s="53"/>
      <c r="B69" s="55"/>
      <c r="C69" s="55"/>
      <c r="H69" s="35"/>
    </row>
    <row r="70" spans="1:8" ht="12.75">
      <c r="A70" s="53"/>
      <c r="B70" s="53"/>
      <c r="C70" s="55"/>
      <c r="H70" s="35"/>
    </row>
    <row r="71" spans="1:8" ht="12.75">
      <c r="A71" s="53"/>
      <c r="B71" s="53"/>
      <c r="C71" s="55"/>
      <c r="H71" s="35"/>
    </row>
    <row r="72" spans="1:8" ht="12.75">
      <c r="A72" s="53"/>
      <c r="B72" s="53"/>
      <c r="C72" s="55"/>
      <c r="H72" s="35"/>
    </row>
    <row r="73" spans="1:8" ht="12.75">
      <c r="A73" s="53"/>
      <c r="B73" s="53"/>
      <c r="C73" s="55"/>
      <c r="H73" s="35"/>
    </row>
    <row r="74" spans="1:8" ht="12.75">
      <c r="A74" s="53"/>
      <c r="B74" s="53"/>
      <c r="C74" s="55"/>
      <c r="H74" s="35"/>
    </row>
    <row r="75" spans="1:8" ht="12.75">
      <c r="A75" s="53"/>
      <c r="B75" s="53"/>
      <c r="C75" s="55"/>
      <c r="H75" s="35"/>
    </row>
    <row r="76" spans="1:8" ht="12.75">
      <c r="A76" s="53"/>
      <c r="B76" s="53"/>
      <c r="C76" s="55"/>
      <c r="H76" s="35"/>
    </row>
    <row r="77" spans="1:3" ht="12.75">
      <c r="A77" s="53"/>
      <c r="B77" s="53"/>
      <c r="C77" s="55"/>
    </row>
    <row r="78" spans="1:3" ht="12.75">
      <c r="A78" s="53"/>
      <c r="B78" s="53"/>
      <c r="C78" s="55"/>
    </row>
    <row r="79" spans="1:3" ht="12.75">
      <c r="A79" s="53"/>
      <c r="B79" s="53"/>
      <c r="C79" s="55"/>
    </row>
    <row r="80" spans="1:3" ht="12.75">
      <c r="A80" s="53"/>
      <c r="B80" s="53"/>
      <c r="C80" s="55"/>
    </row>
    <row r="81" spans="1:3" ht="12.75">
      <c r="A81" s="53"/>
      <c r="B81" s="53"/>
      <c r="C81" s="55"/>
    </row>
    <row r="82" spans="1:3" ht="12.75">
      <c r="A82" s="53"/>
      <c r="B82" s="53"/>
      <c r="C82" s="55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  <row r="92" spans="1:3" ht="12.75">
      <c r="A92" s="53"/>
      <c r="B92" s="53"/>
      <c r="C92" s="53"/>
    </row>
    <row r="93" spans="1:3" ht="12.75">
      <c r="A93" s="53"/>
      <c r="B93" s="53"/>
      <c r="C93" s="53"/>
    </row>
    <row r="94" spans="1:3" ht="12.75">
      <c r="A94" s="53"/>
      <c r="B94" s="53"/>
      <c r="C94" s="53"/>
    </row>
    <row r="95" spans="1:3" ht="12.75">
      <c r="A95" s="53"/>
      <c r="B95" s="53"/>
      <c r="C95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58"/>
    </row>
    <row r="2" spans="1:7" ht="15.75">
      <c r="A2" s="107" t="s">
        <v>1</v>
      </c>
      <c r="B2" s="107"/>
      <c r="C2" s="107"/>
      <c r="D2" s="107"/>
      <c r="E2" s="107"/>
      <c r="F2" s="58"/>
      <c r="G2" s="58"/>
    </row>
    <row r="3" spans="1:7" ht="15">
      <c r="A3" s="108" t="s">
        <v>40</v>
      </c>
      <c r="B3" s="108"/>
      <c r="C3" s="108"/>
      <c r="D3" s="108"/>
      <c r="E3" s="108"/>
      <c r="F3" s="59"/>
      <c r="G3" s="59"/>
    </row>
    <row r="4" spans="1:7" ht="12.75">
      <c r="A4" s="109" t="s">
        <v>2</v>
      </c>
      <c r="B4" s="109"/>
      <c r="C4" s="109"/>
      <c r="D4" s="109"/>
      <c r="E4" s="109"/>
      <c r="F4" s="60"/>
      <c r="G4" s="60"/>
    </row>
    <row r="5" spans="1:7" ht="12.75">
      <c r="A5" s="102"/>
      <c r="B5" s="102"/>
      <c r="C5" s="102"/>
      <c r="D5" s="102"/>
      <c r="E5" s="102"/>
      <c r="F5" s="62"/>
      <c r="G5" s="62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63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64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65"/>
    </row>
    <row r="9" spans="1:8" ht="14.25">
      <c r="A9" s="11"/>
      <c r="B9" s="5"/>
      <c r="C9" s="6"/>
      <c r="D9" s="5"/>
      <c r="E9" s="12"/>
      <c r="F9" s="66"/>
      <c r="G9" s="66"/>
      <c r="H9" s="61"/>
    </row>
    <row r="10" spans="1:10" ht="15">
      <c r="A10" s="13" t="s">
        <v>11</v>
      </c>
      <c r="B10" s="14">
        <v>68814</v>
      </c>
      <c r="C10" s="15">
        <v>27262</v>
      </c>
      <c r="D10" s="14">
        <v>163467</v>
      </c>
      <c r="E10" s="16">
        <v>58.57</v>
      </c>
      <c r="F10" s="76"/>
      <c r="G10" s="71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5.128</v>
      </c>
      <c r="C12" s="26">
        <v>38.837</v>
      </c>
      <c r="D12" s="25">
        <v>140</v>
      </c>
      <c r="E12" s="27">
        <v>0.05</v>
      </c>
      <c r="F12" s="68"/>
      <c r="G12" s="70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1.19</v>
      </c>
      <c r="F13" s="68"/>
      <c r="G13" s="70"/>
      <c r="H13" s="35"/>
      <c r="I13" s="49"/>
      <c r="J13" s="18"/>
    </row>
    <row r="14" spans="1:10" ht="14.25">
      <c r="A14" s="24" t="s">
        <v>14</v>
      </c>
      <c r="B14" s="25">
        <v>65496.5</v>
      </c>
      <c r="C14" s="26">
        <v>27223</v>
      </c>
      <c r="D14" s="25">
        <v>160015</v>
      </c>
      <c r="E14" s="27">
        <v>57.33</v>
      </c>
      <c r="F14" s="68"/>
      <c r="G14" s="70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8497</v>
      </c>
      <c r="C17" s="14">
        <v>26737</v>
      </c>
      <c r="D17" s="14">
        <v>101330</v>
      </c>
      <c r="E17" s="16">
        <v>36.31</v>
      </c>
      <c r="F17" s="76"/>
      <c r="G17" s="71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971</v>
      </c>
      <c r="C19" s="31">
        <v>4081</v>
      </c>
      <c r="D19" s="30">
        <v>15142</v>
      </c>
      <c r="E19" s="32">
        <v>5.43</v>
      </c>
      <c r="F19" s="74"/>
      <c r="G19" s="72"/>
      <c r="H19" s="23"/>
      <c r="I19" s="49"/>
      <c r="J19" s="18"/>
    </row>
    <row r="20" spans="1:10" ht="15" customHeight="1">
      <c r="A20" s="33" t="s">
        <v>17</v>
      </c>
      <c r="B20" s="25"/>
      <c r="C20" s="26">
        <v>986.4</v>
      </c>
      <c r="D20" s="25">
        <v>3425</v>
      </c>
      <c r="E20" s="27">
        <v>1.23</v>
      </c>
      <c r="F20" s="68"/>
      <c r="G20" s="70"/>
      <c r="H20" s="35"/>
      <c r="I20" s="49"/>
      <c r="J20" s="18"/>
    </row>
    <row r="21" spans="1:10" ht="15" customHeight="1">
      <c r="A21" s="33" t="s">
        <v>18</v>
      </c>
      <c r="B21" s="25"/>
      <c r="C21" s="26">
        <v>353.793</v>
      </c>
      <c r="D21" s="25">
        <v>1228</v>
      </c>
      <c r="E21" s="27">
        <v>0.44</v>
      </c>
      <c r="F21" s="68"/>
      <c r="G21" s="70"/>
      <c r="H21" s="35"/>
      <c r="I21" s="49"/>
      <c r="J21" s="18"/>
    </row>
    <row r="22" spans="1:10" ht="15" customHeight="1">
      <c r="A22" s="33" t="s">
        <v>19</v>
      </c>
      <c r="B22" s="25">
        <v>970.5</v>
      </c>
      <c r="C22" s="26">
        <v>1422.81969</v>
      </c>
      <c r="D22" s="25">
        <v>5911</v>
      </c>
      <c r="E22" s="27">
        <v>2.12</v>
      </c>
      <c r="F22" s="68"/>
      <c r="G22" s="70"/>
      <c r="H22" s="35"/>
      <c r="I22" s="49"/>
      <c r="J22" s="18"/>
    </row>
    <row r="23" spans="1:10" ht="15" customHeight="1">
      <c r="A23" s="33" t="s">
        <v>20</v>
      </c>
      <c r="B23" s="25"/>
      <c r="C23" s="26">
        <v>413.37376</v>
      </c>
      <c r="D23" s="25">
        <v>1435</v>
      </c>
      <c r="E23" s="27">
        <v>0.52</v>
      </c>
      <c r="F23" s="68"/>
      <c r="G23" s="70"/>
      <c r="H23" s="35"/>
      <c r="I23" s="49"/>
      <c r="J23" s="18"/>
    </row>
    <row r="24" spans="1:10" ht="15" customHeight="1">
      <c r="A24" s="33" t="s">
        <v>21</v>
      </c>
      <c r="B24" s="25"/>
      <c r="C24" s="26">
        <v>658</v>
      </c>
      <c r="D24" s="25">
        <v>2285</v>
      </c>
      <c r="E24" s="27">
        <v>0.83</v>
      </c>
      <c r="F24" s="68"/>
      <c r="G24" s="70"/>
      <c r="H24" s="35"/>
      <c r="I24" s="49"/>
      <c r="J24" s="18"/>
    </row>
    <row r="25" spans="1:10" ht="15" customHeight="1">
      <c r="A25" s="33" t="s">
        <v>43</v>
      </c>
      <c r="B25" s="25"/>
      <c r="C25" s="26">
        <v>247</v>
      </c>
      <c r="D25" s="25">
        <v>858</v>
      </c>
      <c r="E25" s="27">
        <v>0.31</v>
      </c>
      <c r="F25" s="68"/>
      <c r="G25" s="70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7526</v>
      </c>
      <c r="C27" s="30">
        <v>22656</v>
      </c>
      <c r="D27" s="30">
        <v>86188</v>
      </c>
      <c r="E27" s="57">
        <v>30.88</v>
      </c>
      <c r="F27" s="75"/>
      <c r="G27" s="73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25960</v>
      </c>
      <c r="E28" s="27">
        <v>9.3</v>
      </c>
      <c r="F28" s="68"/>
      <c r="G28" s="70"/>
      <c r="H28" s="35"/>
      <c r="I28" s="49"/>
      <c r="J28" s="18"/>
    </row>
    <row r="29" spans="1:10" ht="15" customHeight="1">
      <c r="A29" s="34" t="s">
        <v>24</v>
      </c>
      <c r="B29" s="25">
        <v>3081</v>
      </c>
      <c r="C29" s="26"/>
      <c r="D29" s="25">
        <v>3081</v>
      </c>
      <c r="E29" s="27">
        <v>1.1</v>
      </c>
      <c r="F29" s="68"/>
      <c r="G29" s="70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8923</v>
      </c>
      <c r="E30" s="27">
        <v>3.2</v>
      </c>
      <c r="F30" s="68"/>
      <c r="G30" s="70"/>
      <c r="H30" s="35"/>
      <c r="I30" s="49"/>
      <c r="J30" s="18"/>
    </row>
    <row r="31" spans="1:10" ht="15" customHeight="1">
      <c r="A31" s="34" t="s">
        <v>26</v>
      </c>
      <c r="B31" s="25"/>
      <c r="C31" s="26">
        <v>2157</v>
      </c>
      <c r="D31" s="25">
        <v>7489</v>
      </c>
      <c r="E31" s="27">
        <v>2.68</v>
      </c>
      <c r="F31" s="68"/>
      <c r="G31" s="70"/>
      <c r="H31" s="35"/>
      <c r="I31" s="49"/>
      <c r="J31" s="18"/>
    </row>
    <row r="32" spans="1:10" ht="15" customHeight="1">
      <c r="A32" s="34" t="s">
        <v>41</v>
      </c>
      <c r="B32" s="25"/>
      <c r="C32" s="26">
        <v>2000</v>
      </c>
      <c r="D32" s="25">
        <v>6944</v>
      </c>
      <c r="E32" s="27">
        <v>2.49</v>
      </c>
      <c r="F32" s="68"/>
      <c r="G32" s="70"/>
      <c r="H32" s="35"/>
      <c r="I32" s="49"/>
      <c r="J32" s="18"/>
    </row>
    <row r="33" spans="1:10" ht="15" customHeight="1">
      <c r="A33" s="34" t="s">
        <v>27</v>
      </c>
      <c r="B33" s="25"/>
      <c r="C33" s="26">
        <v>1746</v>
      </c>
      <c r="D33" s="25">
        <v>6062</v>
      </c>
      <c r="E33" s="27">
        <v>2.17</v>
      </c>
      <c r="F33" s="68"/>
      <c r="G33" s="70"/>
      <c r="H33" s="35"/>
      <c r="I33" s="49"/>
      <c r="J33" s="18"/>
    </row>
    <row r="34" spans="1:10" ht="15" customHeight="1">
      <c r="A34" s="34" t="s">
        <v>28</v>
      </c>
      <c r="B34" s="25"/>
      <c r="C34" s="26">
        <v>1046</v>
      </c>
      <c r="D34" s="25">
        <v>3632</v>
      </c>
      <c r="E34" s="27">
        <v>1.3</v>
      </c>
      <c r="F34" s="68"/>
      <c r="G34" s="70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4993</v>
      </c>
      <c r="E35" s="27">
        <v>1.79</v>
      </c>
      <c r="F35" s="68"/>
      <c r="G35" s="70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3472</v>
      </c>
      <c r="E36" s="27">
        <v>1.24</v>
      </c>
      <c r="F36" s="68"/>
      <c r="G36" s="70"/>
      <c r="H36" s="35"/>
      <c r="I36" s="49"/>
      <c r="J36" s="18"/>
    </row>
    <row r="37" spans="1:10" ht="15" customHeight="1">
      <c r="A37" s="34" t="s">
        <v>44</v>
      </c>
      <c r="B37" s="25"/>
      <c r="C37" s="26">
        <v>987</v>
      </c>
      <c r="D37" s="25">
        <v>3427</v>
      </c>
      <c r="E37" s="27">
        <v>1.23</v>
      </c>
      <c r="F37" s="68"/>
      <c r="G37" s="70"/>
      <c r="H37" s="35"/>
      <c r="I37" s="49"/>
      <c r="J37" s="18"/>
    </row>
    <row r="38" spans="1:10" ht="15" customHeight="1">
      <c r="A38" s="34" t="s">
        <v>31</v>
      </c>
      <c r="B38" s="25"/>
      <c r="C38" s="26">
        <v>880</v>
      </c>
      <c r="D38" s="25">
        <v>3055</v>
      </c>
      <c r="E38" s="27">
        <v>1.09</v>
      </c>
      <c r="F38" s="68"/>
      <c r="G38" s="70"/>
      <c r="H38" s="35"/>
      <c r="I38" s="49"/>
      <c r="J38" s="18"/>
    </row>
    <row r="39" spans="1:10" ht="15" customHeight="1">
      <c r="A39" s="34" t="s">
        <v>32</v>
      </c>
      <c r="B39" s="25">
        <v>2700</v>
      </c>
      <c r="C39" s="26"/>
      <c r="D39" s="25">
        <v>2700</v>
      </c>
      <c r="E39" s="27">
        <v>0.97</v>
      </c>
      <c r="F39" s="68"/>
      <c r="G39" s="70"/>
      <c r="H39" s="35"/>
      <c r="I39" s="49"/>
      <c r="J39" s="18"/>
    </row>
    <row r="40" spans="1:10" ht="15" customHeight="1">
      <c r="A40" s="34" t="s">
        <v>33</v>
      </c>
      <c r="B40" s="25">
        <v>1745</v>
      </c>
      <c r="C40" s="26"/>
      <c r="D40" s="25">
        <v>1745</v>
      </c>
      <c r="E40" s="27">
        <v>0.63</v>
      </c>
      <c r="F40" s="68"/>
      <c r="G40" s="70"/>
      <c r="H40" s="35"/>
      <c r="I40" s="49"/>
      <c r="J40" s="18"/>
    </row>
    <row r="41" spans="1:10" ht="15" customHeight="1">
      <c r="A41" s="34" t="s">
        <v>34</v>
      </c>
      <c r="B41" s="25"/>
      <c r="C41" s="26">
        <v>580</v>
      </c>
      <c r="D41" s="25">
        <v>2014</v>
      </c>
      <c r="E41" s="27">
        <v>0.72</v>
      </c>
      <c r="F41" s="68"/>
      <c r="G41" s="70"/>
      <c r="H41" s="35"/>
      <c r="I41" s="49"/>
      <c r="J41" s="18"/>
    </row>
    <row r="42" spans="1:10" ht="15" customHeight="1">
      <c r="A42" s="34" t="s">
        <v>35</v>
      </c>
      <c r="B42" s="25"/>
      <c r="C42" s="26">
        <v>458</v>
      </c>
      <c r="D42" s="25">
        <v>1590</v>
      </c>
      <c r="E42" s="27">
        <v>0.57</v>
      </c>
      <c r="F42" s="68"/>
      <c r="G42" s="70"/>
      <c r="H42" s="35"/>
      <c r="I42" s="49"/>
      <c r="J42" s="18"/>
    </row>
    <row r="43" spans="1:10" ht="15" customHeight="1">
      <c r="A43" s="34" t="s">
        <v>36</v>
      </c>
      <c r="B43" s="25"/>
      <c r="C43" s="26">
        <v>317</v>
      </c>
      <c r="D43" s="25">
        <v>1101</v>
      </c>
      <c r="E43" s="27">
        <v>0.39</v>
      </c>
      <c r="F43" s="68"/>
      <c r="G43" s="70"/>
      <c r="H43" s="35"/>
      <c r="I43" s="49"/>
      <c r="J43" s="18"/>
    </row>
    <row r="44" spans="1:10" ht="6" customHeight="1">
      <c r="A44" s="24"/>
      <c r="B44" s="25"/>
      <c r="C44" s="26"/>
      <c r="D44" s="25"/>
      <c r="E44" s="27"/>
      <c r="F44" s="68"/>
      <c r="G44" s="68"/>
      <c r="H44" s="35"/>
      <c r="I44" s="35"/>
      <c r="J44" s="18"/>
    </row>
    <row r="45" spans="1:10" ht="15">
      <c r="A45" s="13" t="s">
        <v>37</v>
      </c>
      <c r="B45" s="36">
        <v>1016.371</v>
      </c>
      <c r="C45" s="15">
        <v>3826</v>
      </c>
      <c r="D45" s="14">
        <v>14300</v>
      </c>
      <c r="E45" s="16">
        <v>5.12</v>
      </c>
      <c r="F45" s="68"/>
      <c r="G45" s="70"/>
      <c r="H45" s="35"/>
      <c r="I45" s="49"/>
      <c r="J45" s="18"/>
    </row>
    <row r="46" spans="1:10" ht="6" customHeight="1">
      <c r="A46" s="24"/>
      <c r="B46" s="37"/>
      <c r="C46" s="38"/>
      <c r="D46" s="37"/>
      <c r="E46" s="39"/>
      <c r="F46" s="69"/>
      <c r="G46" s="69"/>
      <c r="H46" s="35"/>
      <c r="I46" s="18"/>
      <c r="J46" s="18"/>
    </row>
    <row r="47" spans="1:10" ht="13.5" customHeight="1">
      <c r="A47" s="40" t="s">
        <v>5</v>
      </c>
      <c r="B47" s="41">
        <v>78332</v>
      </c>
      <c r="C47" s="41">
        <v>57825</v>
      </c>
      <c r="D47" s="41">
        <v>279097</v>
      </c>
      <c r="E47" s="43">
        <v>100</v>
      </c>
      <c r="F47" s="17"/>
      <c r="G47" s="23"/>
      <c r="H47" s="23"/>
      <c r="I47" s="49"/>
      <c r="J47" s="18"/>
    </row>
    <row r="48" spans="1:9" ht="3" customHeight="1">
      <c r="A48" s="44"/>
      <c r="B48" s="45"/>
      <c r="C48" s="46"/>
      <c r="D48" s="44"/>
      <c r="E48" s="47"/>
      <c r="F48" s="53"/>
      <c r="G48" s="53"/>
      <c r="H48" s="35"/>
      <c r="I48" s="18"/>
    </row>
    <row r="49" spans="1:8" ht="13.5" customHeight="1">
      <c r="A49" s="48" t="s">
        <v>42</v>
      </c>
      <c r="B49" s="23"/>
      <c r="C49" s="23"/>
      <c r="D49" s="23"/>
      <c r="E49" s="17"/>
      <c r="F49" s="17"/>
      <c r="G49" s="17"/>
      <c r="H49" s="23"/>
    </row>
    <row r="50" spans="1:8" ht="13.5" customHeight="1">
      <c r="A50" s="48"/>
      <c r="B50" s="23"/>
      <c r="C50" s="23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17"/>
      <c r="E51" s="17"/>
      <c r="F51" s="17"/>
      <c r="G51" s="17"/>
      <c r="H51" s="23"/>
    </row>
    <row r="52" spans="1:8" ht="13.5" customHeight="1">
      <c r="A52" s="50"/>
      <c r="B52" s="49"/>
      <c r="C52" s="49"/>
      <c r="D52" s="49"/>
      <c r="E52" s="18"/>
      <c r="F52" s="18"/>
      <c r="G52" s="18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1"/>
      <c r="B54" s="49"/>
      <c r="C54" s="49"/>
      <c r="D54" s="49"/>
      <c r="H54" s="23"/>
    </row>
    <row r="55" spans="1:8" ht="12.75">
      <c r="A55" s="53"/>
      <c r="B55" s="49"/>
      <c r="C55" s="49"/>
      <c r="D55" s="49"/>
      <c r="H55" s="23"/>
    </row>
    <row r="56" spans="1:8" ht="12.75">
      <c r="A56" s="53"/>
      <c r="B56" s="49"/>
      <c r="C56" s="49"/>
      <c r="E56" s="54"/>
      <c r="F56" s="54"/>
      <c r="G56" s="54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49"/>
      <c r="C58" s="49"/>
      <c r="H58" s="23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5"/>
      <c r="H61" s="35"/>
    </row>
    <row r="62" spans="1:8" ht="12.75">
      <c r="A62" s="53"/>
      <c r="B62" s="55"/>
      <c r="C62" s="56"/>
      <c r="H62" s="35"/>
    </row>
    <row r="63" spans="1:8" ht="12.75">
      <c r="A63" s="53"/>
      <c r="B63" s="55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8" ht="12.75">
      <c r="A70" s="53"/>
      <c r="B70" s="53"/>
      <c r="C70" s="55"/>
      <c r="H70" s="3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5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58"/>
    </row>
    <row r="2" spans="1:7" ht="15.75">
      <c r="A2" s="107" t="s">
        <v>1</v>
      </c>
      <c r="B2" s="107"/>
      <c r="C2" s="107"/>
      <c r="D2" s="107"/>
      <c r="E2" s="107"/>
      <c r="F2" s="58"/>
      <c r="G2" s="58"/>
    </row>
    <row r="3" spans="1:7" ht="15">
      <c r="A3" s="108" t="s">
        <v>45</v>
      </c>
      <c r="B3" s="108"/>
      <c r="C3" s="108"/>
      <c r="D3" s="108"/>
      <c r="E3" s="108"/>
      <c r="F3" s="59"/>
      <c r="G3" s="59"/>
    </row>
    <row r="4" spans="1:7" ht="12.75">
      <c r="A4" s="109" t="s">
        <v>2</v>
      </c>
      <c r="B4" s="109"/>
      <c r="C4" s="109"/>
      <c r="D4" s="109"/>
      <c r="E4" s="109"/>
      <c r="F4" s="60"/>
      <c r="G4" s="60"/>
    </row>
    <row r="5" spans="1:7" ht="12.75">
      <c r="A5" s="102"/>
      <c r="B5" s="102"/>
      <c r="C5" s="102"/>
      <c r="D5" s="102"/>
      <c r="E5" s="102"/>
      <c r="F5" s="62"/>
      <c r="G5" s="62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63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64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65"/>
    </row>
    <row r="9" spans="1:8" ht="14.25">
      <c r="A9" s="11"/>
      <c r="B9" s="5"/>
      <c r="C9" s="6"/>
      <c r="D9" s="5"/>
      <c r="E9" s="12"/>
      <c r="F9" s="66"/>
      <c r="G9" s="66"/>
      <c r="H9" s="61"/>
    </row>
    <row r="10" spans="1:10" ht="15">
      <c r="A10" s="13" t="s">
        <v>11</v>
      </c>
      <c r="B10" s="14">
        <f>SUM(B12:B14)</f>
        <v>71940.5</v>
      </c>
      <c r="C10" s="15">
        <f>SUM(C12:C14)</f>
        <v>26256.669</v>
      </c>
      <c r="D10" s="14">
        <v>162762</v>
      </c>
      <c r="E10" s="16">
        <v>58.35</v>
      </c>
      <c r="F10" s="71"/>
      <c r="G10" s="92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35</v>
      </c>
      <c r="C12" s="26">
        <v>32.669</v>
      </c>
      <c r="D12" s="25">
        <v>148</v>
      </c>
      <c r="E12" s="27">
        <v>0.05</v>
      </c>
      <c r="F12" s="70"/>
      <c r="G12" s="89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1.19</v>
      </c>
      <c r="F13" s="70"/>
      <c r="G13" s="89"/>
      <c r="H13" s="35"/>
      <c r="I13" s="49"/>
      <c r="J13" s="18"/>
    </row>
    <row r="14" spans="1:10" ht="14.25">
      <c r="A14" s="24" t="s">
        <v>14</v>
      </c>
      <c r="B14" s="25">
        <v>68593.5</v>
      </c>
      <c r="C14" s="26">
        <v>26224</v>
      </c>
      <c r="D14" s="25">
        <v>159302</v>
      </c>
      <c r="E14" s="27">
        <v>57.11</v>
      </c>
      <c r="F14" s="70"/>
      <c r="G14" s="89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5792</v>
      </c>
      <c r="C17" s="14">
        <v>26755</v>
      </c>
      <c r="D17" s="14">
        <v>98337</v>
      </c>
      <c r="E17" s="77">
        <v>35.25</v>
      </c>
      <c r="F17" s="71"/>
      <c r="G17" s="92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971</v>
      </c>
      <c r="C19" s="31">
        <v>4181</v>
      </c>
      <c r="D19" s="30">
        <v>15773</v>
      </c>
      <c r="E19" s="32">
        <v>5.53</v>
      </c>
      <c r="F19" s="72"/>
      <c r="G19" s="91"/>
      <c r="H19" s="23"/>
      <c r="I19" s="49"/>
      <c r="J19" s="18"/>
    </row>
    <row r="20" spans="1:10" ht="15" customHeight="1">
      <c r="A20" s="33" t="s">
        <v>17</v>
      </c>
      <c r="B20" s="25"/>
      <c r="C20" s="26">
        <v>986.4</v>
      </c>
      <c r="D20" s="25">
        <v>3412</v>
      </c>
      <c r="E20" s="27">
        <v>1.22</v>
      </c>
      <c r="F20" s="70"/>
      <c r="G20" s="89"/>
      <c r="H20" s="35"/>
      <c r="I20" s="49"/>
      <c r="J20" s="18"/>
    </row>
    <row r="21" spans="1:10" ht="15" customHeight="1">
      <c r="A21" s="33" t="s">
        <v>18</v>
      </c>
      <c r="B21" s="25"/>
      <c r="C21" s="26">
        <v>485</v>
      </c>
      <c r="D21" s="25">
        <v>1678</v>
      </c>
      <c r="E21" s="27">
        <v>0.6</v>
      </c>
      <c r="F21" s="70"/>
      <c r="G21" s="89"/>
      <c r="H21" s="35"/>
      <c r="I21" s="49"/>
      <c r="J21" s="18"/>
    </row>
    <row r="22" spans="1:10" ht="15" customHeight="1">
      <c r="A22" s="33" t="s">
        <v>19</v>
      </c>
      <c r="B22" s="25">
        <v>970.5</v>
      </c>
      <c r="C22" s="26">
        <v>1422.81969</v>
      </c>
      <c r="D22" s="25">
        <v>5892</v>
      </c>
      <c r="E22" s="27">
        <v>2.11</v>
      </c>
      <c r="F22" s="70"/>
      <c r="G22" s="89"/>
      <c r="H22" s="35"/>
      <c r="I22" s="49"/>
      <c r="J22" s="18"/>
    </row>
    <row r="23" spans="1:10" ht="15" customHeight="1">
      <c r="A23" s="33" t="s">
        <v>20</v>
      </c>
      <c r="B23" s="25"/>
      <c r="C23" s="26">
        <v>381.373</v>
      </c>
      <c r="D23" s="25">
        <v>1319</v>
      </c>
      <c r="E23" s="27">
        <v>0.47</v>
      </c>
      <c r="F23" s="70"/>
      <c r="G23" s="89"/>
      <c r="H23" s="35"/>
      <c r="I23" s="49"/>
      <c r="J23" s="18"/>
    </row>
    <row r="24" spans="1:10" ht="15" customHeight="1">
      <c r="A24" s="33" t="s">
        <v>21</v>
      </c>
      <c r="B24" s="25"/>
      <c r="C24" s="26">
        <v>658</v>
      </c>
      <c r="D24" s="25">
        <v>2276</v>
      </c>
      <c r="E24" s="27">
        <v>0.82</v>
      </c>
      <c r="F24" s="70"/>
      <c r="G24" s="89"/>
      <c r="H24" s="35"/>
      <c r="I24" s="49"/>
      <c r="J24" s="18"/>
    </row>
    <row r="25" spans="1:10" ht="15" customHeight="1">
      <c r="A25" s="33" t="s">
        <v>43</v>
      </c>
      <c r="B25" s="25"/>
      <c r="C25" s="26">
        <v>247</v>
      </c>
      <c r="D25" s="25">
        <v>854</v>
      </c>
      <c r="E25" s="27">
        <v>0.31</v>
      </c>
      <c r="F25" s="70"/>
      <c r="G25" s="89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4821</v>
      </c>
      <c r="C27" s="30">
        <v>22574</v>
      </c>
      <c r="D27" s="30">
        <v>82906</v>
      </c>
      <c r="E27" s="57">
        <v>29.72</v>
      </c>
      <c r="F27" s="73"/>
      <c r="G27" s="90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25863</v>
      </c>
      <c r="E28" s="27">
        <v>9.27</v>
      </c>
      <c r="F28" s="70"/>
      <c r="G28" s="89"/>
      <c r="H28" s="35"/>
      <c r="I28" s="49"/>
      <c r="J28" s="18"/>
    </row>
    <row r="29" spans="1:10" ht="15" customHeight="1">
      <c r="A29" s="34" t="s">
        <v>24</v>
      </c>
      <c r="B29" s="25">
        <v>3076</v>
      </c>
      <c r="C29" s="26"/>
      <c r="D29" s="25">
        <v>3076</v>
      </c>
      <c r="E29" s="27">
        <v>1.1</v>
      </c>
      <c r="F29" s="70"/>
      <c r="G29" s="89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8890</v>
      </c>
      <c r="E30" s="27">
        <v>3.19</v>
      </c>
      <c r="F30" s="70"/>
      <c r="G30" s="89"/>
      <c r="H30" s="35"/>
      <c r="I30" s="49"/>
      <c r="J30" s="18"/>
    </row>
    <row r="31" spans="1:10" ht="15" customHeight="1">
      <c r="A31" s="34" t="s">
        <v>26</v>
      </c>
      <c r="B31" s="25"/>
      <c r="C31" s="26">
        <v>2154</v>
      </c>
      <c r="D31" s="25">
        <v>7451</v>
      </c>
      <c r="E31" s="27">
        <v>2.67</v>
      </c>
      <c r="F31" s="70"/>
      <c r="G31" s="89"/>
      <c r="H31" s="35"/>
      <c r="I31" s="49"/>
      <c r="J31" s="18"/>
    </row>
    <row r="32" spans="1:10" ht="15" customHeight="1">
      <c r="A32" s="34" t="s">
        <v>41</v>
      </c>
      <c r="B32" s="25"/>
      <c r="C32" s="26">
        <v>1948.4</v>
      </c>
      <c r="D32" s="25">
        <v>6740</v>
      </c>
      <c r="E32" s="27">
        <v>2.42</v>
      </c>
      <c r="F32" s="70"/>
      <c r="G32" s="89"/>
      <c r="H32" s="35"/>
      <c r="I32" s="49"/>
      <c r="J32" s="18"/>
    </row>
    <row r="33" spans="1:10" ht="15" customHeight="1">
      <c r="A33" s="34" t="s">
        <v>27</v>
      </c>
      <c r="B33" s="25"/>
      <c r="C33" s="26">
        <v>1744</v>
      </c>
      <c r="D33" s="25">
        <v>6032</v>
      </c>
      <c r="E33" s="27">
        <v>2.16</v>
      </c>
      <c r="F33" s="70"/>
      <c r="G33" s="89"/>
      <c r="H33" s="35"/>
      <c r="I33" s="49"/>
      <c r="J33" s="18"/>
    </row>
    <row r="34" spans="1:10" ht="15" customHeight="1">
      <c r="A34" s="34" t="s">
        <v>28</v>
      </c>
      <c r="B34" s="25"/>
      <c r="C34" s="26">
        <v>1046</v>
      </c>
      <c r="D34" s="25">
        <v>3618</v>
      </c>
      <c r="E34" s="27">
        <v>1.3</v>
      </c>
      <c r="F34" s="70"/>
      <c r="G34" s="89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4974</v>
      </c>
      <c r="E35" s="27">
        <v>1.78</v>
      </c>
      <c r="F35" s="70"/>
      <c r="G35" s="89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3459</v>
      </c>
      <c r="E36" s="27">
        <v>1.24</v>
      </c>
      <c r="F36" s="70"/>
      <c r="G36" s="89"/>
      <c r="H36" s="35"/>
      <c r="I36" s="49"/>
      <c r="J36" s="18"/>
    </row>
    <row r="37" spans="1:10" ht="15" customHeight="1">
      <c r="A37" s="34" t="s">
        <v>44</v>
      </c>
      <c r="B37" s="25"/>
      <c r="C37" s="26">
        <v>987</v>
      </c>
      <c r="D37" s="25">
        <v>3414</v>
      </c>
      <c r="E37" s="27">
        <v>1.22</v>
      </c>
      <c r="F37" s="70"/>
      <c r="G37" s="89"/>
      <c r="H37" s="35"/>
      <c r="I37" s="49"/>
      <c r="J37" s="18"/>
    </row>
    <row r="38" spans="1:10" ht="15" customHeight="1">
      <c r="A38" s="34" t="s">
        <v>31</v>
      </c>
      <c r="B38" s="25"/>
      <c r="C38" s="26">
        <v>873</v>
      </c>
      <c r="D38" s="25">
        <v>3020</v>
      </c>
      <c r="E38" s="27">
        <v>1.08</v>
      </c>
      <c r="F38" s="70"/>
      <c r="G38" s="89"/>
      <c r="H38" s="35"/>
      <c r="I38" s="49"/>
      <c r="J38" s="18"/>
    </row>
    <row r="39" spans="1:10" ht="15" customHeight="1">
      <c r="A39" s="34" t="s">
        <v>33</v>
      </c>
      <c r="B39" s="25">
        <v>1745</v>
      </c>
      <c r="C39" s="26"/>
      <c r="D39" s="25">
        <v>1745</v>
      </c>
      <c r="E39" s="27">
        <v>0.63</v>
      </c>
      <c r="F39" s="70"/>
      <c r="G39" s="89"/>
      <c r="H39" s="35"/>
      <c r="I39" s="49"/>
      <c r="J39" s="18"/>
    </row>
    <row r="40" spans="1:10" ht="15" customHeight="1">
      <c r="A40" s="34" t="s">
        <v>34</v>
      </c>
      <c r="B40" s="25"/>
      <c r="C40" s="26">
        <v>562</v>
      </c>
      <c r="D40" s="25">
        <v>1944</v>
      </c>
      <c r="E40" s="27">
        <v>0.7</v>
      </c>
      <c r="F40" s="70"/>
      <c r="G40" s="89"/>
      <c r="H40" s="35"/>
      <c r="I40" s="49"/>
      <c r="J40" s="18"/>
    </row>
    <row r="41" spans="1:10" ht="15" customHeight="1">
      <c r="A41" s="34" t="s">
        <v>35</v>
      </c>
      <c r="B41" s="25"/>
      <c r="C41" s="26">
        <v>458</v>
      </c>
      <c r="D41" s="25">
        <v>1584</v>
      </c>
      <c r="E41" s="27">
        <v>0.57</v>
      </c>
      <c r="F41" s="70"/>
      <c r="G41" s="89"/>
      <c r="H41" s="35"/>
      <c r="I41" s="49"/>
      <c r="J41" s="18"/>
    </row>
    <row r="42" spans="1:10" ht="15" customHeight="1">
      <c r="A42" s="34" t="s">
        <v>36</v>
      </c>
      <c r="B42" s="25"/>
      <c r="C42" s="26">
        <v>317</v>
      </c>
      <c r="D42" s="25">
        <v>1097</v>
      </c>
      <c r="E42" s="27">
        <v>0.39</v>
      </c>
      <c r="F42" s="70"/>
      <c r="G42" s="89"/>
      <c r="H42" s="35"/>
      <c r="I42" s="49"/>
      <c r="J42" s="18"/>
    </row>
    <row r="43" spans="1:10" ht="6" customHeight="1">
      <c r="A43" s="24"/>
      <c r="B43" s="25"/>
      <c r="C43" s="26"/>
      <c r="D43" s="25"/>
      <c r="E43" s="27"/>
      <c r="F43" s="70"/>
      <c r="G43" s="89"/>
      <c r="H43" s="35"/>
      <c r="I43" s="35"/>
      <c r="J43" s="18"/>
    </row>
    <row r="44" spans="1:10" ht="15">
      <c r="A44" s="13" t="s">
        <v>37</v>
      </c>
      <c r="B44" s="36">
        <v>1019.588</v>
      </c>
      <c r="C44" s="15">
        <v>4865.685</v>
      </c>
      <c r="D44" s="14">
        <v>17850</v>
      </c>
      <c r="E44" s="16">
        <v>6.4</v>
      </c>
      <c r="F44" s="70"/>
      <c r="G44" s="89"/>
      <c r="H44" s="35"/>
      <c r="I44" s="49"/>
      <c r="J44" s="18"/>
    </row>
    <row r="45" spans="1:10" ht="6" customHeight="1">
      <c r="A45" s="24"/>
      <c r="B45" s="37"/>
      <c r="C45" s="38"/>
      <c r="D45" s="37"/>
      <c r="E45" s="39"/>
      <c r="F45" s="69"/>
      <c r="G45" s="69"/>
      <c r="H45" s="35"/>
      <c r="I45" s="18"/>
      <c r="J45" s="18"/>
    </row>
    <row r="46" spans="1:10" ht="13.5" customHeight="1">
      <c r="A46" s="40" t="s">
        <v>5</v>
      </c>
      <c r="B46" s="41">
        <f>+B44+B17+B10</f>
        <v>78752.088</v>
      </c>
      <c r="C46" s="41">
        <v>57877</v>
      </c>
      <c r="D46" s="41">
        <v>278949</v>
      </c>
      <c r="E46" s="43">
        <v>100</v>
      </c>
      <c r="F46" s="78"/>
      <c r="G46" s="93"/>
      <c r="H46" s="23"/>
      <c r="I46" s="49"/>
      <c r="J46" s="18"/>
    </row>
    <row r="47" spans="1:9" ht="3" customHeight="1">
      <c r="A47" s="44"/>
      <c r="B47" s="45"/>
      <c r="C47" s="46"/>
      <c r="D47" s="44"/>
      <c r="E47" s="47"/>
      <c r="F47" s="53"/>
      <c r="G47" s="53"/>
      <c r="H47" s="35"/>
      <c r="I47" s="18"/>
    </row>
    <row r="48" spans="1:8" ht="13.5" customHeight="1">
      <c r="A48" s="48" t="s">
        <v>46</v>
      </c>
      <c r="B48" s="23"/>
      <c r="C48" s="23"/>
      <c r="D48" s="23"/>
      <c r="E48" s="17"/>
      <c r="F48" s="17"/>
      <c r="G48" s="17"/>
      <c r="H48" s="23"/>
    </row>
    <row r="49" spans="1:8" ht="13.5" customHeight="1">
      <c r="A49" s="48"/>
      <c r="B49" s="23"/>
      <c r="C49" s="23"/>
      <c r="D49" s="17"/>
      <c r="E49" s="17"/>
      <c r="F49" s="17"/>
      <c r="G49" s="17"/>
      <c r="H49" s="23"/>
    </row>
    <row r="50" spans="1:8" ht="13.5" customHeight="1">
      <c r="A50" s="50"/>
      <c r="B50" s="49"/>
      <c r="C50" s="49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49"/>
      <c r="E51" s="18"/>
      <c r="F51" s="18"/>
      <c r="G51" s="18"/>
      <c r="H51" s="23"/>
    </row>
    <row r="52" spans="1:8" ht="12.75">
      <c r="A52" s="51"/>
      <c r="B52" s="49"/>
      <c r="C52" s="49"/>
      <c r="D52" s="49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3"/>
      <c r="B54" s="49"/>
      <c r="C54" s="49"/>
      <c r="D54" s="49"/>
      <c r="H54" s="23"/>
    </row>
    <row r="55" spans="1:8" ht="12.75">
      <c r="A55" s="53"/>
      <c r="B55" s="49"/>
      <c r="C55" s="49"/>
      <c r="E55" s="54"/>
      <c r="F55" s="54"/>
      <c r="G55" s="54"/>
      <c r="H55" s="23"/>
    </row>
    <row r="56" spans="1:8" ht="12.75">
      <c r="A56" s="53"/>
      <c r="B56" s="49"/>
      <c r="C56" s="49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55"/>
      <c r="C58" s="55"/>
      <c r="H58" s="35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6"/>
      <c r="H61" s="35"/>
    </row>
    <row r="62" spans="1:8" ht="12.75">
      <c r="A62" s="53"/>
      <c r="B62" s="55"/>
      <c r="C62" s="55"/>
      <c r="H62" s="35"/>
    </row>
    <row r="63" spans="1:8" ht="12.75">
      <c r="A63" s="53"/>
      <c r="B63" s="53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3" ht="12.75">
      <c r="A70" s="53"/>
      <c r="B70" s="53"/>
      <c r="C70" s="5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47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79119</v>
      </c>
      <c r="C10" s="15">
        <v>28951</v>
      </c>
      <c r="D10" s="14">
        <v>179928</v>
      </c>
      <c r="E10" s="16">
        <v>61.41</v>
      </c>
      <c r="F10" s="71"/>
      <c r="G10" s="92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5.9</v>
      </c>
      <c r="C12" s="26">
        <v>179.3</v>
      </c>
      <c r="D12" s="25">
        <v>630</v>
      </c>
      <c r="E12" s="27">
        <v>0.22</v>
      </c>
      <c r="F12" s="70"/>
      <c r="G12" s="89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1.13</v>
      </c>
      <c r="F13" s="70"/>
      <c r="G13" s="89"/>
      <c r="H13" s="35"/>
      <c r="I13" s="49"/>
      <c r="J13" s="18"/>
    </row>
    <row r="14" spans="1:10" ht="14.25">
      <c r="A14" s="24" t="s">
        <v>14</v>
      </c>
      <c r="B14" s="25">
        <v>75801.5</v>
      </c>
      <c r="C14" s="26">
        <v>28772</v>
      </c>
      <c r="D14" s="25">
        <v>175986</v>
      </c>
      <c r="E14" s="27">
        <v>60.06</v>
      </c>
      <c r="F14" s="70"/>
      <c r="G14" s="89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5792</v>
      </c>
      <c r="C17" s="14">
        <v>25805</v>
      </c>
      <c r="D17" s="14">
        <v>95646</v>
      </c>
      <c r="E17" s="77">
        <v>326.4</v>
      </c>
      <c r="F17" s="71"/>
      <c r="G17" s="92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971</v>
      </c>
      <c r="C19" s="31">
        <v>3231</v>
      </c>
      <c r="D19" s="30">
        <v>12221</v>
      </c>
      <c r="E19" s="32">
        <v>4.17</v>
      </c>
      <c r="F19" s="72"/>
      <c r="G19" s="91"/>
      <c r="H19" s="23"/>
      <c r="I19" s="49"/>
      <c r="J19" s="18"/>
    </row>
    <row r="20" spans="1:10" ht="15" customHeight="1">
      <c r="A20" s="33" t="s">
        <v>18</v>
      </c>
      <c r="B20" s="25"/>
      <c r="C20" s="26">
        <v>391</v>
      </c>
      <c r="D20" s="25">
        <v>1361</v>
      </c>
      <c r="E20" s="27">
        <v>0.46</v>
      </c>
      <c r="F20" s="70"/>
      <c r="G20" s="89"/>
      <c r="H20" s="35"/>
      <c r="I20" s="49"/>
      <c r="J20" s="18"/>
    </row>
    <row r="21" spans="1:10" ht="15" customHeight="1">
      <c r="A21" s="33" t="s">
        <v>19</v>
      </c>
      <c r="B21" s="25">
        <v>970.5</v>
      </c>
      <c r="C21" s="26">
        <v>1366</v>
      </c>
      <c r="D21" s="25">
        <v>5727</v>
      </c>
      <c r="E21" s="27">
        <v>1.95</v>
      </c>
      <c r="F21" s="70"/>
      <c r="G21" s="89"/>
      <c r="H21" s="35"/>
      <c r="I21" s="49"/>
      <c r="J21" s="18"/>
    </row>
    <row r="22" spans="1:10" ht="15" customHeight="1">
      <c r="A22" s="33" t="s">
        <v>20</v>
      </c>
      <c r="B22" s="25"/>
      <c r="C22" s="26">
        <v>381.373</v>
      </c>
      <c r="D22" s="25">
        <v>1328</v>
      </c>
      <c r="E22" s="27">
        <v>0.45</v>
      </c>
      <c r="F22" s="70"/>
      <c r="G22" s="89"/>
      <c r="H22" s="35"/>
      <c r="I22" s="49"/>
      <c r="J22" s="18"/>
    </row>
    <row r="23" spans="1:10" ht="15" customHeight="1">
      <c r="A23" s="33" t="s">
        <v>21</v>
      </c>
      <c r="B23" s="25"/>
      <c r="C23" s="26">
        <v>658</v>
      </c>
      <c r="D23" s="25">
        <v>2291</v>
      </c>
      <c r="E23" s="27">
        <v>0.78</v>
      </c>
      <c r="F23" s="70"/>
      <c r="G23" s="89"/>
      <c r="H23" s="35"/>
      <c r="I23" s="49"/>
      <c r="J23" s="18"/>
    </row>
    <row r="24" spans="1:10" ht="15" customHeight="1">
      <c r="A24" s="33" t="s">
        <v>48</v>
      </c>
      <c r="B24" s="25"/>
      <c r="C24" s="26">
        <v>247</v>
      </c>
      <c r="D24" s="25">
        <v>860</v>
      </c>
      <c r="E24" s="27">
        <v>0.29</v>
      </c>
      <c r="F24" s="70"/>
      <c r="G24" s="89"/>
      <c r="H24" s="35"/>
      <c r="I24" s="49"/>
      <c r="J24" s="18"/>
    </row>
    <row r="25" spans="1:10" ht="15" customHeight="1">
      <c r="A25" s="33" t="s">
        <v>49</v>
      </c>
      <c r="B25" s="25"/>
      <c r="C25" s="26">
        <v>187.6</v>
      </c>
      <c r="D25" s="25">
        <v>653</v>
      </c>
      <c r="E25" s="27">
        <v>0.22</v>
      </c>
      <c r="F25" s="70"/>
      <c r="G25" s="89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4821</v>
      </c>
      <c r="C27" s="30">
        <v>22574</v>
      </c>
      <c r="D27" s="30">
        <v>83425</v>
      </c>
      <c r="E27" s="57">
        <v>28.47</v>
      </c>
      <c r="F27" s="73"/>
      <c r="G27" s="90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26035</v>
      </c>
      <c r="E28" s="27">
        <v>8.89</v>
      </c>
      <c r="F28" s="70"/>
      <c r="G28" s="89"/>
      <c r="H28" s="35"/>
      <c r="I28" s="49"/>
      <c r="J28" s="18"/>
    </row>
    <row r="29" spans="1:10" ht="15" customHeight="1">
      <c r="A29" s="34" t="s">
        <v>24</v>
      </c>
      <c r="B29" s="25">
        <v>3076</v>
      </c>
      <c r="C29" s="26"/>
      <c r="D29" s="25">
        <v>3076</v>
      </c>
      <c r="E29" s="27">
        <v>1.05</v>
      </c>
      <c r="F29" s="70"/>
      <c r="G29" s="89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8951</v>
      </c>
      <c r="E30" s="27">
        <v>3.05</v>
      </c>
      <c r="F30" s="70"/>
      <c r="G30" s="89"/>
      <c r="H30" s="35"/>
      <c r="I30" s="49"/>
      <c r="J30" s="18"/>
    </row>
    <row r="31" spans="1:10" ht="15" customHeight="1">
      <c r="A31" s="34" t="s">
        <v>26</v>
      </c>
      <c r="B31" s="25"/>
      <c r="C31" s="26">
        <v>2154</v>
      </c>
      <c r="D31" s="25">
        <v>7500</v>
      </c>
      <c r="E31" s="27">
        <v>2.56</v>
      </c>
      <c r="F31" s="70"/>
      <c r="G31" s="89"/>
      <c r="H31" s="35"/>
      <c r="I31" s="49"/>
      <c r="J31" s="18"/>
    </row>
    <row r="32" spans="1:10" ht="15" customHeight="1">
      <c r="A32" s="34" t="s">
        <v>41</v>
      </c>
      <c r="B32" s="25"/>
      <c r="C32" s="26">
        <v>1948.4</v>
      </c>
      <c r="D32" s="25">
        <v>6784</v>
      </c>
      <c r="E32" s="27">
        <v>2.32</v>
      </c>
      <c r="F32" s="70"/>
      <c r="G32" s="89"/>
      <c r="H32" s="35"/>
      <c r="I32" s="49"/>
      <c r="J32" s="18"/>
    </row>
    <row r="33" spans="1:10" ht="15" customHeight="1">
      <c r="A33" s="34" t="s">
        <v>27</v>
      </c>
      <c r="B33" s="25"/>
      <c r="C33" s="26">
        <v>1744</v>
      </c>
      <c r="D33" s="25">
        <v>6073</v>
      </c>
      <c r="E33" s="27">
        <v>2.07</v>
      </c>
      <c r="F33" s="70"/>
      <c r="G33" s="89"/>
      <c r="H33" s="35"/>
      <c r="I33" s="49"/>
      <c r="J33" s="18"/>
    </row>
    <row r="34" spans="1:10" ht="15" customHeight="1">
      <c r="A34" s="34" t="s">
        <v>28</v>
      </c>
      <c r="B34" s="25"/>
      <c r="C34" s="26">
        <v>1046</v>
      </c>
      <c r="D34" s="25">
        <v>3642</v>
      </c>
      <c r="E34" s="27">
        <v>1.24</v>
      </c>
      <c r="F34" s="70"/>
      <c r="G34" s="89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5007</v>
      </c>
      <c r="E35" s="27">
        <v>1.71</v>
      </c>
      <c r="F35" s="70"/>
      <c r="G35" s="89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3482</v>
      </c>
      <c r="E36" s="27">
        <v>1.19</v>
      </c>
      <c r="F36" s="70"/>
      <c r="G36" s="89"/>
      <c r="H36" s="35"/>
      <c r="I36" s="49"/>
      <c r="J36" s="18"/>
    </row>
    <row r="37" spans="1:10" ht="15" customHeight="1">
      <c r="A37" s="34" t="s">
        <v>44</v>
      </c>
      <c r="B37" s="25"/>
      <c r="C37" s="26">
        <v>987</v>
      </c>
      <c r="D37" s="25">
        <v>3437</v>
      </c>
      <c r="E37" s="27">
        <v>1.17</v>
      </c>
      <c r="F37" s="70"/>
      <c r="G37" s="89"/>
      <c r="H37" s="35"/>
      <c r="I37" s="49"/>
      <c r="J37" s="18"/>
    </row>
    <row r="38" spans="1:10" ht="15" customHeight="1">
      <c r="A38" s="34" t="s">
        <v>31</v>
      </c>
      <c r="B38" s="25"/>
      <c r="C38" s="26">
        <v>873</v>
      </c>
      <c r="D38" s="25">
        <v>3040</v>
      </c>
      <c r="E38" s="27">
        <v>1.04</v>
      </c>
      <c r="F38" s="70"/>
      <c r="G38" s="89"/>
      <c r="H38" s="35"/>
      <c r="I38" s="49"/>
      <c r="J38" s="18"/>
    </row>
    <row r="39" spans="1:10" ht="15" customHeight="1">
      <c r="A39" s="34" t="s">
        <v>33</v>
      </c>
      <c r="B39" s="25">
        <v>1745</v>
      </c>
      <c r="C39" s="26"/>
      <c r="D39" s="25">
        <v>1745</v>
      </c>
      <c r="E39" s="27">
        <v>0.6</v>
      </c>
      <c r="F39" s="70"/>
      <c r="G39" s="89"/>
      <c r="H39" s="35"/>
      <c r="I39" s="49"/>
      <c r="J39" s="18"/>
    </row>
    <row r="40" spans="1:10" ht="15" customHeight="1">
      <c r="A40" s="34" t="s">
        <v>34</v>
      </c>
      <c r="B40" s="25"/>
      <c r="C40" s="26">
        <v>562</v>
      </c>
      <c r="D40" s="25">
        <v>1957</v>
      </c>
      <c r="E40" s="27">
        <v>0.67</v>
      </c>
      <c r="F40" s="70"/>
      <c r="G40" s="89"/>
      <c r="H40" s="35"/>
      <c r="I40" s="49"/>
      <c r="J40" s="18"/>
    </row>
    <row r="41" spans="1:10" ht="15" customHeight="1">
      <c r="A41" s="34" t="s">
        <v>35</v>
      </c>
      <c r="B41" s="25"/>
      <c r="C41" s="26">
        <v>458</v>
      </c>
      <c r="D41" s="25">
        <v>1595</v>
      </c>
      <c r="E41" s="27">
        <v>0.54</v>
      </c>
      <c r="F41" s="70"/>
      <c r="G41" s="89"/>
      <c r="H41" s="35"/>
      <c r="I41" s="49"/>
      <c r="J41" s="18"/>
    </row>
    <row r="42" spans="1:10" ht="15" customHeight="1">
      <c r="A42" s="34" t="s">
        <v>36</v>
      </c>
      <c r="B42" s="25"/>
      <c r="C42" s="26">
        <v>317</v>
      </c>
      <c r="D42" s="25">
        <v>1104</v>
      </c>
      <c r="E42" s="27">
        <v>0.38</v>
      </c>
      <c r="F42" s="70"/>
      <c r="G42" s="89"/>
      <c r="H42" s="35"/>
      <c r="I42" s="49"/>
      <c r="J42" s="18"/>
    </row>
    <row r="43" spans="1:10" ht="6" customHeight="1">
      <c r="A43" s="24"/>
      <c r="B43" s="25"/>
      <c r="C43" s="26"/>
      <c r="D43" s="25"/>
      <c r="E43" s="27"/>
      <c r="F43" s="68"/>
      <c r="G43" s="89"/>
      <c r="H43" s="35"/>
      <c r="I43" s="35"/>
      <c r="J43" s="18"/>
    </row>
    <row r="44" spans="1:10" ht="15">
      <c r="A44" s="13" t="s">
        <v>37</v>
      </c>
      <c r="B44" s="36">
        <v>1026</v>
      </c>
      <c r="C44" s="15">
        <v>4714</v>
      </c>
      <c r="D44" s="14">
        <v>17440</v>
      </c>
      <c r="E44" s="16">
        <v>5.95</v>
      </c>
      <c r="F44" s="71"/>
      <c r="G44" s="92"/>
      <c r="H44" s="35"/>
      <c r="I44" s="49"/>
      <c r="J44" s="18"/>
    </row>
    <row r="45" spans="1:10" ht="6" customHeight="1">
      <c r="A45" s="24"/>
      <c r="B45" s="37"/>
      <c r="C45" s="38"/>
      <c r="D45" s="37"/>
      <c r="E45" s="39"/>
      <c r="F45" s="69"/>
      <c r="G45" s="68"/>
      <c r="H45" s="35"/>
      <c r="I45" s="18"/>
      <c r="J45" s="18"/>
    </row>
    <row r="46" spans="1:10" ht="13.5" customHeight="1">
      <c r="A46" s="40" t="s">
        <v>5</v>
      </c>
      <c r="B46" s="41">
        <v>85937</v>
      </c>
      <c r="C46" s="41">
        <v>59568</v>
      </c>
      <c r="D46" s="41">
        <v>293014</v>
      </c>
      <c r="E46" s="43">
        <v>100</v>
      </c>
      <c r="F46" s="78"/>
      <c r="G46" s="79"/>
      <c r="H46" s="23"/>
      <c r="I46" s="49"/>
      <c r="J46" s="18"/>
    </row>
    <row r="47" spans="1:9" ht="3" customHeight="1">
      <c r="A47" s="44"/>
      <c r="B47" s="45"/>
      <c r="C47" s="46">
        <f>+C44+C17+C10</f>
        <v>59470</v>
      </c>
      <c r="D47" s="44"/>
      <c r="E47" s="47"/>
      <c r="F47" s="53"/>
      <c r="G47" s="88"/>
      <c r="H47" s="35"/>
      <c r="I47" s="18"/>
    </row>
    <row r="48" spans="1:8" ht="13.5" customHeight="1">
      <c r="A48" s="48" t="s">
        <v>50</v>
      </c>
      <c r="B48" s="23"/>
      <c r="C48" s="23"/>
      <c r="D48" s="23"/>
      <c r="E48" s="17"/>
      <c r="F48" s="23"/>
      <c r="G48" s="17"/>
      <c r="H48" s="23"/>
    </row>
    <row r="49" spans="1:8" ht="13.5" customHeight="1">
      <c r="A49" s="48"/>
      <c r="B49" s="23"/>
      <c r="C49" s="23"/>
      <c r="D49" s="17"/>
      <c r="E49" s="17"/>
      <c r="F49" s="17"/>
      <c r="G49" s="17"/>
      <c r="H49" s="23"/>
    </row>
    <row r="50" spans="1:8" ht="13.5" customHeight="1">
      <c r="A50" s="50"/>
      <c r="B50" s="49"/>
      <c r="C50" s="49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49"/>
      <c r="E51" s="18"/>
      <c r="F51" s="18"/>
      <c r="H51" s="23"/>
    </row>
    <row r="52" spans="1:8" ht="12.75">
      <c r="A52" s="51"/>
      <c r="B52" s="49"/>
      <c r="C52" s="49"/>
      <c r="D52" s="49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3"/>
      <c r="B54" s="49"/>
      <c r="C54" s="49"/>
      <c r="D54" s="49"/>
      <c r="H54" s="23"/>
    </row>
    <row r="55" spans="1:8" ht="12.75">
      <c r="A55" s="53"/>
      <c r="B55" s="49"/>
      <c r="C55" s="49"/>
      <c r="E55" s="54"/>
      <c r="F55" s="54"/>
      <c r="H55" s="23"/>
    </row>
    <row r="56" spans="1:8" ht="12.75">
      <c r="A56" s="53"/>
      <c r="B56" s="49"/>
      <c r="C56" s="49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55"/>
      <c r="C58" s="55"/>
      <c r="H58" s="35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6"/>
      <c r="H61" s="35"/>
    </row>
    <row r="62" spans="1:8" ht="12.75">
      <c r="A62" s="53"/>
      <c r="B62" s="55"/>
      <c r="C62" s="55"/>
      <c r="H62" s="35"/>
    </row>
    <row r="63" spans="1:8" ht="12.75">
      <c r="A63" s="53"/>
      <c r="B63" s="53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3" ht="12.75">
      <c r="A70" s="53"/>
      <c r="B70" s="53"/>
      <c r="C70" s="5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51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79206</v>
      </c>
      <c r="C10" s="14">
        <v>28102</v>
      </c>
      <c r="D10" s="14">
        <v>177170</v>
      </c>
      <c r="E10" s="16">
        <v>60.31</v>
      </c>
      <c r="F10" s="71"/>
      <c r="G10" s="92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4</v>
      </c>
      <c r="C12" s="26">
        <v>82</v>
      </c>
      <c r="D12" s="25">
        <v>290</v>
      </c>
      <c r="E12" s="27">
        <v>0.1</v>
      </c>
      <c r="F12" s="70"/>
      <c r="G12" s="89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1.13</v>
      </c>
      <c r="F13" s="70"/>
      <c r="G13" s="89"/>
      <c r="H13" s="35"/>
      <c r="I13" s="49"/>
      <c r="J13" s="18"/>
    </row>
    <row r="14" spans="1:10" ht="14.25">
      <c r="A14" s="24" t="s">
        <v>14</v>
      </c>
      <c r="B14" s="25">
        <v>75890</v>
      </c>
      <c r="C14" s="26">
        <v>28020</v>
      </c>
      <c r="D14" s="25">
        <v>173568</v>
      </c>
      <c r="E14" s="27">
        <v>59.09</v>
      </c>
      <c r="F14" s="70"/>
      <c r="G14" s="89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5782</v>
      </c>
      <c r="C17" s="14">
        <v>25805</v>
      </c>
      <c r="D17" s="14">
        <v>96966</v>
      </c>
      <c r="E17" s="77">
        <v>33.01</v>
      </c>
      <c r="F17" s="71"/>
      <c r="G17" s="92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971</v>
      </c>
      <c r="C19" s="30">
        <v>3709</v>
      </c>
      <c r="D19" s="30">
        <v>13901</v>
      </c>
      <c r="E19" s="32">
        <v>4.73</v>
      </c>
      <c r="F19" s="72"/>
      <c r="G19" s="91"/>
      <c r="H19" s="23"/>
      <c r="I19" s="49"/>
      <c r="J19" s="18"/>
    </row>
    <row r="20" spans="1:10" ht="15" customHeight="1">
      <c r="A20" s="33" t="s">
        <v>18</v>
      </c>
      <c r="B20" s="25"/>
      <c r="C20" s="26">
        <v>626</v>
      </c>
      <c r="D20" s="25">
        <v>2182</v>
      </c>
      <c r="E20" s="27">
        <v>0.74</v>
      </c>
      <c r="F20" s="70"/>
      <c r="G20" s="89"/>
      <c r="H20" s="35"/>
      <c r="I20" s="49"/>
      <c r="J20" s="18"/>
    </row>
    <row r="21" spans="1:10" ht="15" customHeight="1">
      <c r="A21" s="33" t="s">
        <v>19</v>
      </c>
      <c r="B21" s="25">
        <v>970.5</v>
      </c>
      <c r="C21" s="26">
        <v>1366</v>
      </c>
      <c r="D21" s="25">
        <v>5732</v>
      </c>
      <c r="E21" s="27">
        <v>1.95</v>
      </c>
      <c r="F21" s="70"/>
      <c r="G21" s="89"/>
      <c r="H21" s="35"/>
      <c r="I21" s="49"/>
      <c r="J21" s="18"/>
    </row>
    <row r="22" spans="1:10" ht="15" customHeight="1">
      <c r="A22" s="33" t="s">
        <v>20</v>
      </c>
      <c r="B22" s="25"/>
      <c r="C22" s="26">
        <v>381.373</v>
      </c>
      <c r="D22" s="25">
        <v>1329</v>
      </c>
      <c r="E22" s="27">
        <v>0.45</v>
      </c>
      <c r="F22" s="70"/>
      <c r="G22" s="89"/>
      <c r="H22" s="35"/>
      <c r="I22" s="49"/>
      <c r="J22" s="18"/>
    </row>
    <row r="23" spans="1:10" ht="15" customHeight="1">
      <c r="A23" s="33" t="s">
        <v>21</v>
      </c>
      <c r="B23" s="25"/>
      <c r="C23" s="26">
        <v>658</v>
      </c>
      <c r="D23" s="25">
        <v>2294</v>
      </c>
      <c r="E23" s="27">
        <v>0.78</v>
      </c>
      <c r="F23" s="70"/>
      <c r="G23" s="89"/>
      <c r="H23" s="35"/>
      <c r="I23" s="49"/>
      <c r="J23" s="18"/>
    </row>
    <row r="24" spans="1:10" ht="15" customHeight="1">
      <c r="A24" s="33" t="s">
        <v>48</v>
      </c>
      <c r="B24" s="25"/>
      <c r="C24" s="26">
        <v>247</v>
      </c>
      <c r="D24" s="25">
        <v>861</v>
      </c>
      <c r="E24" s="27">
        <v>0.29</v>
      </c>
      <c r="F24" s="70"/>
      <c r="G24" s="89"/>
      <c r="H24" s="35"/>
      <c r="I24" s="49"/>
      <c r="J24" s="18"/>
    </row>
    <row r="25" spans="1:10" ht="15" customHeight="1">
      <c r="A25" s="33" t="s">
        <v>49</v>
      </c>
      <c r="B25" s="25"/>
      <c r="C25" s="26">
        <v>431</v>
      </c>
      <c r="D25" s="25">
        <v>1502</v>
      </c>
      <c r="E25" s="27">
        <v>0.51</v>
      </c>
      <c r="F25" s="70"/>
      <c r="G25" s="89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4811</v>
      </c>
      <c r="C27" s="30">
        <v>22448</v>
      </c>
      <c r="D27" s="30">
        <v>83065</v>
      </c>
      <c r="E27" s="57">
        <v>28.28</v>
      </c>
      <c r="F27" s="73"/>
      <c r="G27" s="90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26065</v>
      </c>
      <c r="E28" s="27">
        <v>8.87</v>
      </c>
      <c r="F28" s="70"/>
      <c r="G28" s="89"/>
      <c r="H28" s="35"/>
      <c r="I28" s="49"/>
      <c r="J28" s="18"/>
    </row>
    <row r="29" spans="1:10" ht="15" customHeight="1">
      <c r="A29" s="34" t="s">
        <v>24</v>
      </c>
      <c r="B29" s="25">
        <v>3066</v>
      </c>
      <c r="C29" s="26"/>
      <c r="D29" s="25">
        <v>3066</v>
      </c>
      <c r="E29" s="27">
        <v>1.04</v>
      </c>
      <c r="F29" s="70"/>
      <c r="G29" s="89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8959</v>
      </c>
      <c r="E30" s="27">
        <v>3.05</v>
      </c>
      <c r="F30" s="70"/>
      <c r="G30" s="89"/>
      <c r="H30" s="35"/>
      <c r="I30" s="49"/>
      <c r="J30" s="18"/>
    </row>
    <row r="31" spans="1:10" ht="15" customHeight="1">
      <c r="A31" s="34" t="s">
        <v>26</v>
      </c>
      <c r="B31" s="25"/>
      <c r="C31" s="26">
        <v>2147</v>
      </c>
      <c r="D31" s="25">
        <v>7484</v>
      </c>
      <c r="E31" s="27">
        <v>2.55</v>
      </c>
      <c r="F31" s="70"/>
      <c r="G31" s="89"/>
      <c r="H31" s="35"/>
      <c r="I31" s="49"/>
      <c r="J31" s="18"/>
    </row>
    <row r="32" spans="1:10" ht="15" customHeight="1">
      <c r="A32" s="34" t="s">
        <v>41</v>
      </c>
      <c r="B32" s="25"/>
      <c r="C32" s="26">
        <v>1897</v>
      </c>
      <c r="D32" s="25">
        <v>6613</v>
      </c>
      <c r="E32" s="27">
        <v>2.25</v>
      </c>
      <c r="F32" s="70"/>
      <c r="G32" s="89"/>
      <c r="H32" s="35"/>
      <c r="I32" s="49"/>
      <c r="J32" s="18"/>
    </row>
    <row r="33" spans="1:10" ht="15" customHeight="1">
      <c r="A33" s="34" t="s">
        <v>27</v>
      </c>
      <c r="B33" s="25"/>
      <c r="C33" s="26">
        <v>1742</v>
      </c>
      <c r="D33" s="25">
        <v>6073</v>
      </c>
      <c r="E33" s="27">
        <v>2.07</v>
      </c>
      <c r="F33" s="70"/>
      <c r="G33" s="89"/>
      <c r="H33" s="35"/>
      <c r="I33" s="49"/>
      <c r="J33" s="18"/>
    </row>
    <row r="34" spans="1:10" ht="15" customHeight="1">
      <c r="A34" s="34" t="s">
        <v>28</v>
      </c>
      <c r="B34" s="25"/>
      <c r="C34" s="26">
        <v>1043</v>
      </c>
      <c r="D34" s="25">
        <v>3636</v>
      </c>
      <c r="E34" s="27">
        <v>1.24</v>
      </c>
      <c r="F34" s="70"/>
      <c r="G34" s="89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5013</v>
      </c>
      <c r="E35" s="27">
        <v>1.71</v>
      </c>
      <c r="F35" s="70"/>
      <c r="G35" s="89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3486</v>
      </c>
      <c r="E36" s="27">
        <v>1.19</v>
      </c>
      <c r="F36" s="70"/>
      <c r="G36" s="89"/>
      <c r="H36" s="35"/>
      <c r="I36" s="49"/>
      <c r="J36" s="18"/>
    </row>
    <row r="37" spans="1:10" ht="15" customHeight="1">
      <c r="A37" s="34" t="s">
        <v>44</v>
      </c>
      <c r="B37" s="25"/>
      <c r="C37" s="26">
        <v>952</v>
      </c>
      <c r="D37" s="25">
        <v>3319</v>
      </c>
      <c r="E37" s="27">
        <v>1.13</v>
      </c>
      <c r="F37" s="70"/>
      <c r="G37" s="89"/>
      <c r="H37" s="35"/>
      <c r="I37" s="49"/>
      <c r="J37" s="18"/>
    </row>
    <row r="38" spans="1:10" ht="15" customHeight="1">
      <c r="A38" s="34" t="s">
        <v>31</v>
      </c>
      <c r="B38" s="25"/>
      <c r="C38" s="26">
        <v>845</v>
      </c>
      <c r="D38" s="25">
        <v>2946</v>
      </c>
      <c r="E38" s="27">
        <v>1</v>
      </c>
      <c r="F38" s="70"/>
      <c r="G38" s="89"/>
      <c r="H38" s="35"/>
      <c r="I38" s="49"/>
      <c r="J38" s="18"/>
    </row>
    <row r="39" spans="1:10" ht="15" customHeight="1">
      <c r="A39" s="34" t="s">
        <v>33</v>
      </c>
      <c r="B39" s="25">
        <v>1745</v>
      </c>
      <c r="C39" s="26"/>
      <c r="D39" s="25">
        <v>1745</v>
      </c>
      <c r="E39" s="27">
        <v>0.59</v>
      </c>
      <c r="F39" s="70"/>
      <c r="G39" s="89"/>
      <c r="H39" s="35"/>
      <c r="I39" s="49"/>
      <c r="J39" s="18"/>
    </row>
    <row r="40" spans="1:10" ht="15" customHeight="1">
      <c r="A40" s="34" t="s">
        <v>34</v>
      </c>
      <c r="B40" s="25"/>
      <c r="C40" s="26">
        <v>562</v>
      </c>
      <c r="D40" s="25">
        <v>1959</v>
      </c>
      <c r="E40" s="27">
        <v>0.67</v>
      </c>
      <c r="F40" s="70"/>
      <c r="G40" s="89"/>
      <c r="H40" s="35"/>
      <c r="I40" s="49"/>
      <c r="J40" s="18"/>
    </row>
    <row r="41" spans="1:10" ht="15" customHeight="1">
      <c r="A41" s="34" t="s">
        <v>35</v>
      </c>
      <c r="B41" s="25"/>
      <c r="C41" s="26">
        <v>458</v>
      </c>
      <c r="D41" s="25">
        <v>1597</v>
      </c>
      <c r="E41" s="27">
        <v>0.54</v>
      </c>
      <c r="F41" s="70"/>
      <c r="G41" s="89"/>
      <c r="H41" s="35"/>
      <c r="I41" s="49"/>
      <c r="J41" s="18"/>
    </row>
    <row r="42" spans="1:10" ht="15" customHeight="1">
      <c r="A42" s="34" t="s">
        <v>36</v>
      </c>
      <c r="B42" s="25"/>
      <c r="C42" s="26">
        <v>317</v>
      </c>
      <c r="D42" s="25">
        <v>1105</v>
      </c>
      <c r="E42" s="27">
        <v>0.38</v>
      </c>
      <c r="F42" s="70"/>
      <c r="G42" s="89"/>
      <c r="H42" s="35"/>
      <c r="I42" s="49"/>
      <c r="J42" s="18"/>
    </row>
    <row r="43" spans="1:10" ht="6" customHeight="1">
      <c r="A43" s="24"/>
      <c r="B43" s="25"/>
      <c r="C43" s="26"/>
      <c r="D43" s="25"/>
      <c r="E43" s="27"/>
      <c r="F43" s="68"/>
      <c r="G43" s="89"/>
      <c r="H43" s="35"/>
      <c r="I43" s="35"/>
      <c r="J43" s="18"/>
    </row>
    <row r="44" spans="1:10" ht="15">
      <c r="A44" s="13" t="s">
        <v>37</v>
      </c>
      <c r="B44" s="36">
        <v>1024</v>
      </c>
      <c r="C44" s="15">
        <v>5331</v>
      </c>
      <c r="D44" s="14">
        <v>19608</v>
      </c>
      <c r="E44" s="16">
        <v>6.68</v>
      </c>
      <c r="F44" s="70"/>
      <c r="G44" s="89"/>
      <c r="H44" s="35"/>
      <c r="I44" s="49"/>
      <c r="J44" s="18"/>
    </row>
    <row r="45" spans="1:10" ht="6" customHeight="1">
      <c r="A45" s="24"/>
      <c r="B45" s="37"/>
      <c r="C45" s="38"/>
      <c r="D45" s="37"/>
      <c r="E45" s="39"/>
      <c r="F45" s="69"/>
      <c r="G45" s="68"/>
      <c r="H45" s="35"/>
      <c r="I45" s="18"/>
      <c r="J45" s="18"/>
    </row>
    <row r="46" spans="1:10" ht="13.5" customHeight="1">
      <c r="A46" s="40" t="s">
        <v>5</v>
      </c>
      <c r="B46" s="41">
        <v>86012</v>
      </c>
      <c r="C46" s="41">
        <v>59238</v>
      </c>
      <c r="D46" s="41">
        <v>293744</v>
      </c>
      <c r="E46" s="43">
        <v>100</v>
      </c>
      <c r="F46" s="78"/>
      <c r="G46" s="93"/>
      <c r="H46" s="23"/>
      <c r="I46" s="49"/>
      <c r="J46" s="18"/>
    </row>
    <row r="47" spans="1:9" ht="3" customHeight="1">
      <c r="A47" s="44"/>
      <c r="B47" s="45"/>
      <c r="C47" s="46">
        <f>+C44+C17+C10</f>
        <v>59238</v>
      </c>
      <c r="D47" s="44"/>
      <c r="E47" s="47"/>
      <c r="F47" s="53"/>
      <c r="G47" s="88"/>
      <c r="H47" s="35"/>
      <c r="I47" s="18"/>
    </row>
    <row r="48" spans="1:8" ht="13.5" customHeight="1">
      <c r="A48" s="48" t="s">
        <v>52</v>
      </c>
      <c r="B48" s="23"/>
      <c r="C48" s="23"/>
      <c r="D48" s="23"/>
      <c r="E48" s="17"/>
      <c r="F48" s="23"/>
      <c r="G48" s="17"/>
      <c r="H48" s="23"/>
    </row>
    <row r="49" spans="1:8" ht="13.5" customHeight="1">
      <c r="A49" s="48"/>
      <c r="B49" s="23"/>
      <c r="C49" s="23"/>
      <c r="D49" s="17"/>
      <c r="E49" s="17"/>
      <c r="F49" s="17"/>
      <c r="G49" s="17"/>
      <c r="H49" s="23"/>
    </row>
    <row r="50" spans="1:8" ht="13.5" customHeight="1">
      <c r="A50" s="50"/>
      <c r="B50" s="49"/>
      <c r="C50" s="49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49"/>
      <c r="E51" s="18"/>
      <c r="F51" s="18"/>
      <c r="H51" s="23"/>
    </row>
    <row r="52" spans="1:8" ht="12.75">
      <c r="A52" s="51"/>
      <c r="B52" s="49"/>
      <c r="C52" s="49"/>
      <c r="D52" s="49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3"/>
      <c r="B54" s="49"/>
      <c r="C54" s="49"/>
      <c r="D54" s="49"/>
      <c r="H54" s="23"/>
    </row>
    <row r="55" spans="1:8" ht="12.75">
      <c r="A55" s="53"/>
      <c r="B55" s="49"/>
      <c r="C55" s="49"/>
      <c r="E55" s="54"/>
      <c r="F55" s="54"/>
      <c r="H55" s="23"/>
    </row>
    <row r="56" spans="1:8" ht="12.75">
      <c r="A56" s="53"/>
      <c r="B56" s="49"/>
      <c r="C56" s="49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55"/>
      <c r="C58" s="55"/>
      <c r="H58" s="35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6"/>
      <c r="H61" s="35"/>
    </row>
    <row r="62" spans="1:8" ht="12.75">
      <c r="A62" s="53"/>
      <c r="B62" s="55"/>
      <c r="C62" s="55"/>
      <c r="H62" s="35"/>
    </row>
    <row r="63" spans="1:8" ht="12.75">
      <c r="A63" s="53"/>
      <c r="B63" s="53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3" ht="12.75">
      <c r="A70" s="53"/>
      <c r="B70" s="53"/>
      <c r="C70" s="5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53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80559</v>
      </c>
      <c r="C10" s="14">
        <v>28654</v>
      </c>
      <c r="D10" s="14">
        <v>179988</v>
      </c>
      <c r="E10" s="16">
        <v>61.28</v>
      </c>
      <c r="F10" s="71"/>
      <c r="G10" s="68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5.4</v>
      </c>
      <c r="C12" s="26">
        <v>625.1</v>
      </c>
      <c r="D12" s="25">
        <v>2174</v>
      </c>
      <c r="E12" s="27">
        <v>0.74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1.13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77241.5</v>
      </c>
      <c r="C14" s="26">
        <v>28028.9</v>
      </c>
      <c r="D14" s="25">
        <v>174502</v>
      </c>
      <c r="E14" s="27">
        <v>59.41</v>
      </c>
      <c r="F14" s="70"/>
      <c r="G14" s="68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5777</v>
      </c>
      <c r="C17" s="14">
        <v>25903</v>
      </c>
      <c r="D17" s="14">
        <v>95662</v>
      </c>
      <c r="E17" s="77">
        <v>32.57</v>
      </c>
      <c r="F17" s="71"/>
      <c r="G17" s="68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971</v>
      </c>
      <c r="C19" s="30">
        <v>3459</v>
      </c>
      <c r="D19" s="30">
        <f>SUM(D20:D25)</f>
        <v>12975</v>
      </c>
      <c r="E19" s="32">
        <v>4.42</v>
      </c>
      <c r="F19" s="72"/>
      <c r="G19" s="68"/>
      <c r="H19" s="23"/>
      <c r="I19" s="49"/>
      <c r="J19" s="18"/>
    </row>
    <row r="20" spans="1:10" ht="15" customHeight="1">
      <c r="A20" s="33" t="s">
        <v>18</v>
      </c>
      <c r="B20" s="25"/>
      <c r="C20" s="26">
        <v>509</v>
      </c>
      <c r="D20" s="25">
        <v>1766</v>
      </c>
      <c r="E20" s="27">
        <v>0.6</v>
      </c>
      <c r="F20" s="70"/>
      <c r="G20" s="68"/>
      <c r="H20" s="35"/>
      <c r="I20" s="49"/>
      <c r="J20" s="18"/>
    </row>
    <row r="21" spans="1:10" ht="15" customHeight="1">
      <c r="A21" s="33" t="s">
        <v>19</v>
      </c>
      <c r="B21" s="25">
        <v>970.5</v>
      </c>
      <c r="C21" s="26">
        <v>1366</v>
      </c>
      <c r="D21" s="25">
        <v>5711</v>
      </c>
      <c r="E21" s="27">
        <v>1.94</v>
      </c>
      <c r="F21" s="70"/>
      <c r="G21" s="68"/>
      <c r="H21" s="35"/>
      <c r="I21" s="49"/>
      <c r="J21" s="18"/>
    </row>
    <row r="22" spans="1:10" ht="15" customHeight="1">
      <c r="A22" s="33" t="s">
        <v>20</v>
      </c>
      <c r="B22" s="25"/>
      <c r="C22" s="26">
        <v>248.4</v>
      </c>
      <c r="D22" s="25">
        <v>862</v>
      </c>
      <c r="E22" s="27">
        <v>0.29</v>
      </c>
      <c r="F22" s="70"/>
      <c r="G22" s="68"/>
      <c r="H22" s="35"/>
      <c r="I22" s="49"/>
      <c r="J22" s="18"/>
    </row>
    <row r="23" spans="1:10" ht="15" customHeight="1">
      <c r="A23" s="33" t="s">
        <v>21</v>
      </c>
      <c r="B23" s="25"/>
      <c r="C23" s="26">
        <v>658</v>
      </c>
      <c r="D23" s="25">
        <v>2283</v>
      </c>
      <c r="E23" s="27">
        <v>0.78</v>
      </c>
      <c r="F23" s="70"/>
      <c r="G23" s="68"/>
      <c r="H23" s="35"/>
      <c r="I23" s="49"/>
      <c r="J23" s="18"/>
    </row>
    <row r="24" spans="1:10" ht="15" customHeight="1">
      <c r="A24" s="33" t="s">
        <v>48</v>
      </c>
      <c r="B24" s="25"/>
      <c r="C24" s="26">
        <v>247</v>
      </c>
      <c r="D24" s="25">
        <v>857</v>
      </c>
      <c r="E24" s="27">
        <v>0.29</v>
      </c>
      <c r="F24" s="70"/>
      <c r="G24" s="68"/>
      <c r="H24" s="35"/>
      <c r="I24" s="49"/>
      <c r="J24" s="18"/>
    </row>
    <row r="25" spans="1:10" ht="15" customHeight="1">
      <c r="A25" s="33" t="s">
        <v>49</v>
      </c>
      <c r="B25" s="25"/>
      <c r="C25" s="26">
        <v>431</v>
      </c>
      <c r="D25" s="25">
        <v>1496</v>
      </c>
      <c r="E25" s="27">
        <v>0.51</v>
      </c>
      <c r="F25" s="70"/>
      <c r="G25" s="68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4806</v>
      </c>
      <c r="C27" s="30">
        <v>22444</v>
      </c>
      <c r="D27" s="30">
        <v>82687</v>
      </c>
      <c r="E27" s="57">
        <v>28.15</v>
      </c>
      <c r="F27" s="73"/>
      <c r="G27" s="68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25945</v>
      </c>
      <c r="E28" s="27">
        <v>8.83</v>
      </c>
      <c r="F28" s="70"/>
      <c r="G28" s="68"/>
      <c r="H28" s="35"/>
      <c r="I28" s="49"/>
      <c r="J28" s="18"/>
    </row>
    <row r="29" spans="1:10" ht="15" customHeight="1">
      <c r="A29" s="34" t="s">
        <v>24</v>
      </c>
      <c r="B29" s="25">
        <v>3061</v>
      </c>
      <c r="C29" s="26"/>
      <c r="D29" s="25">
        <v>3061</v>
      </c>
      <c r="E29" s="27">
        <v>1.04</v>
      </c>
      <c r="F29" s="70"/>
      <c r="G29" s="68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8918</v>
      </c>
      <c r="E30" s="27">
        <v>3.04</v>
      </c>
      <c r="F30" s="70"/>
      <c r="G30" s="68"/>
      <c r="H30" s="35"/>
      <c r="I30" s="49"/>
      <c r="J30" s="18"/>
    </row>
    <row r="31" spans="1:10" ht="15" customHeight="1">
      <c r="A31" s="34" t="s">
        <v>26</v>
      </c>
      <c r="B31" s="25"/>
      <c r="C31" s="26">
        <v>2144.1</v>
      </c>
      <c r="D31" s="25">
        <v>7440</v>
      </c>
      <c r="E31" s="27">
        <v>2.53</v>
      </c>
      <c r="F31" s="70"/>
      <c r="G31" s="68"/>
      <c r="H31" s="35"/>
      <c r="I31" s="49"/>
      <c r="J31" s="18"/>
    </row>
    <row r="32" spans="1:10" ht="15" customHeight="1">
      <c r="A32" s="34" t="s">
        <v>41</v>
      </c>
      <c r="B32" s="25"/>
      <c r="C32" s="26">
        <v>1897</v>
      </c>
      <c r="D32" s="25">
        <v>6583</v>
      </c>
      <c r="E32" s="27">
        <v>2.24</v>
      </c>
      <c r="F32" s="70"/>
      <c r="G32" s="68"/>
      <c r="H32" s="35"/>
      <c r="I32" s="49"/>
      <c r="J32" s="18"/>
    </row>
    <row r="33" spans="1:10" ht="15" customHeight="1">
      <c r="A33" s="34" t="s">
        <v>27</v>
      </c>
      <c r="B33" s="25"/>
      <c r="C33" s="26">
        <v>1742</v>
      </c>
      <c r="D33" s="25">
        <v>6045</v>
      </c>
      <c r="E33" s="27">
        <v>2.06</v>
      </c>
      <c r="F33" s="70"/>
      <c r="G33" s="68"/>
      <c r="H33" s="35"/>
      <c r="I33" s="49"/>
      <c r="J33" s="18"/>
    </row>
    <row r="34" spans="1:10" ht="15" customHeight="1">
      <c r="A34" s="34" t="s">
        <v>28</v>
      </c>
      <c r="B34" s="25"/>
      <c r="C34" s="26">
        <v>1042</v>
      </c>
      <c r="D34" s="25">
        <v>3616</v>
      </c>
      <c r="E34" s="27">
        <v>1.23</v>
      </c>
      <c r="F34" s="70"/>
      <c r="G34" s="68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4990</v>
      </c>
      <c r="E35" s="27">
        <v>1.7</v>
      </c>
      <c r="F35" s="70"/>
      <c r="G35" s="68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3470</v>
      </c>
      <c r="E36" s="27">
        <v>1.18</v>
      </c>
      <c r="F36" s="70"/>
      <c r="G36" s="68"/>
      <c r="H36" s="35"/>
      <c r="I36" s="49"/>
      <c r="J36" s="18"/>
    </row>
    <row r="37" spans="1:10" ht="15" customHeight="1">
      <c r="A37" s="34" t="s">
        <v>44</v>
      </c>
      <c r="B37" s="25"/>
      <c r="C37" s="26">
        <v>952</v>
      </c>
      <c r="D37" s="25">
        <v>3303</v>
      </c>
      <c r="E37" s="27">
        <v>1.12</v>
      </c>
      <c r="F37" s="70"/>
      <c r="G37" s="68"/>
      <c r="H37" s="35"/>
      <c r="I37" s="49"/>
      <c r="J37" s="18"/>
    </row>
    <row r="38" spans="1:10" ht="15" customHeight="1">
      <c r="A38" s="34" t="s">
        <v>31</v>
      </c>
      <c r="B38" s="25"/>
      <c r="C38" s="26">
        <v>845</v>
      </c>
      <c r="D38" s="25">
        <v>2932</v>
      </c>
      <c r="E38" s="27">
        <v>1</v>
      </c>
      <c r="F38" s="70"/>
      <c r="G38" s="68"/>
      <c r="H38" s="35"/>
      <c r="I38" s="49"/>
      <c r="J38" s="18"/>
    </row>
    <row r="39" spans="1:10" ht="15" customHeight="1">
      <c r="A39" s="34" t="s">
        <v>33</v>
      </c>
      <c r="B39" s="25">
        <v>1745</v>
      </c>
      <c r="C39" s="26"/>
      <c r="D39" s="25">
        <v>1745</v>
      </c>
      <c r="E39" s="27">
        <v>0.59</v>
      </c>
      <c r="F39" s="70"/>
      <c r="G39" s="68"/>
      <c r="H39" s="35"/>
      <c r="I39" s="49"/>
      <c r="J39" s="18"/>
    </row>
    <row r="40" spans="1:10" ht="15" customHeight="1">
      <c r="A40" s="34" t="s">
        <v>34</v>
      </c>
      <c r="B40" s="25"/>
      <c r="C40" s="26">
        <v>562</v>
      </c>
      <c r="D40" s="25">
        <v>1950</v>
      </c>
      <c r="E40" s="27">
        <v>0.66</v>
      </c>
      <c r="F40" s="70"/>
      <c r="G40" s="68"/>
      <c r="H40" s="35"/>
      <c r="I40" s="49"/>
      <c r="J40" s="18"/>
    </row>
    <row r="41" spans="1:10" ht="15" customHeight="1">
      <c r="A41" s="34" t="s">
        <v>35</v>
      </c>
      <c r="B41" s="25"/>
      <c r="C41" s="26">
        <v>458</v>
      </c>
      <c r="D41" s="25">
        <v>1589</v>
      </c>
      <c r="E41" s="27">
        <v>0.54</v>
      </c>
      <c r="F41" s="70"/>
      <c r="G41" s="68"/>
      <c r="H41" s="35"/>
      <c r="I41" s="49"/>
      <c r="J41" s="18"/>
    </row>
    <row r="42" spans="1:10" ht="15" customHeight="1">
      <c r="A42" s="34" t="s">
        <v>36</v>
      </c>
      <c r="B42" s="25"/>
      <c r="C42" s="26">
        <v>317</v>
      </c>
      <c r="D42" s="25">
        <v>1100</v>
      </c>
      <c r="E42" s="27">
        <v>0.37</v>
      </c>
      <c r="F42" s="70"/>
      <c r="G42" s="68"/>
      <c r="H42" s="35"/>
      <c r="I42" s="49"/>
      <c r="J42" s="18"/>
    </row>
    <row r="43" spans="1:10" ht="6" customHeight="1">
      <c r="A43" s="24"/>
      <c r="B43" s="25"/>
      <c r="C43" s="26"/>
      <c r="D43" s="25"/>
      <c r="E43" s="27"/>
      <c r="F43" s="68"/>
      <c r="G43" s="89"/>
      <c r="H43" s="35"/>
      <c r="I43" s="35"/>
      <c r="J43" s="18"/>
    </row>
    <row r="44" spans="1:10" ht="15">
      <c r="A44" s="13" t="s">
        <v>37</v>
      </c>
      <c r="B44" s="36"/>
      <c r="C44" s="15">
        <v>5212</v>
      </c>
      <c r="D44" s="14">
        <v>18086</v>
      </c>
      <c r="E44" s="16">
        <v>6.16</v>
      </c>
      <c r="F44" s="71"/>
      <c r="G44" s="68"/>
      <c r="H44" s="35"/>
      <c r="I44" s="49"/>
      <c r="J44" s="18"/>
    </row>
    <row r="45" spans="1:10" ht="6" customHeight="1">
      <c r="A45" s="24"/>
      <c r="B45" s="37"/>
      <c r="C45" s="38"/>
      <c r="D45" s="37"/>
      <c r="E45" s="39"/>
      <c r="F45" s="69"/>
      <c r="G45" s="68"/>
      <c r="H45" s="35"/>
      <c r="I45" s="18"/>
      <c r="J45" s="18"/>
    </row>
    <row r="46" spans="1:10" ht="13.5" customHeight="1">
      <c r="A46" s="40" t="s">
        <v>5</v>
      </c>
      <c r="B46" s="41">
        <v>86336</v>
      </c>
      <c r="C46" s="41">
        <v>59769</v>
      </c>
      <c r="D46" s="41">
        <v>293736</v>
      </c>
      <c r="E46" s="43">
        <v>100</v>
      </c>
      <c r="F46" s="78"/>
      <c r="G46" s="79"/>
      <c r="H46" s="23"/>
      <c r="I46" s="49"/>
      <c r="J46" s="18"/>
    </row>
    <row r="47" spans="1:9" ht="3" customHeight="1">
      <c r="A47" s="44"/>
      <c r="B47" s="45"/>
      <c r="C47" s="46">
        <f>+C44+C17+C10</f>
        <v>59769</v>
      </c>
      <c r="D47" s="44"/>
      <c r="E47" s="47"/>
      <c r="F47" s="53"/>
      <c r="G47" s="88"/>
      <c r="H47" s="35"/>
      <c r="I47" s="18"/>
    </row>
    <row r="48" spans="1:8" ht="13.5" customHeight="1">
      <c r="A48" s="48" t="s">
        <v>54</v>
      </c>
      <c r="B48" s="23"/>
      <c r="C48" s="23"/>
      <c r="D48" s="23"/>
      <c r="E48" s="17"/>
      <c r="F48" s="23"/>
      <c r="G48" s="17"/>
      <c r="H48" s="23"/>
    </row>
    <row r="49" spans="1:8" ht="13.5" customHeight="1">
      <c r="A49" s="48"/>
      <c r="B49" s="23"/>
      <c r="C49" s="23"/>
      <c r="D49" s="17"/>
      <c r="E49" s="17"/>
      <c r="F49" s="17"/>
      <c r="G49" s="17"/>
      <c r="H49" s="23"/>
    </row>
    <row r="50" spans="1:8" ht="13.5" customHeight="1">
      <c r="A50" s="50"/>
      <c r="B50" s="49"/>
      <c r="C50" s="49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49"/>
      <c r="E51" s="18"/>
      <c r="F51" s="18"/>
      <c r="H51" s="23"/>
    </row>
    <row r="52" spans="1:8" ht="12.75">
      <c r="A52" s="51"/>
      <c r="B52" s="49"/>
      <c r="C52" s="49"/>
      <c r="D52" s="49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3"/>
      <c r="B54" s="49"/>
      <c r="C54" s="49"/>
      <c r="D54" s="49"/>
      <c r="H54" s="23"/>
    </row>
    <row r="55" spans="1:8" ht="12.75">
      <c r="A55" s="53"/>
      <c r="B55" s="49"/>
      <c r="C55" s="49"/>
      <c r="E55" s="54"/>
      <c r="F55" s="54"/>
      <c r="H55" s="23"/>
    </row>
    <row r="56" spans="1:8" ht="12.75">
      <c r="A56" s="53"/>
      <c r="B56" s="49"/>
      <c r="C56" s="49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55"/>
      <c r="C58" s="55"/>
      <c r="H58" s="35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6"/>
      <c r="H61" s="35"/>
    </row>
    <row r="62" spans="1:8" ht="12.75">
      <c r="A62" s="53"/>
      <c r="B62" s="55"/>
      <c r="C62" s="55"/>
      <c r="H62" s="35"/>
    </row>
    <row r="63" spans="1:8" ht="12.75">
      <c r="A63" s="53"/>
      <c r="B63" s="53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3" ht="12.75">
      <c r="A70" s="53"/>
      <c r="B70" s="53"/>
      <c r="C70" s="5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zoomScale="75" zoomScaleNormal="75" workbookViewId="0" topLeftCell="A26">
      <selection activeCell="F20" sqref="F20"/>
    </sheetView>
  </sheetViews>
  <sheetFormatPr defaultColWidth="11.421875" defaultRowHeight="12.75"/>
  <cols>
    <col min="1" max="1" width="28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55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86457</v>
      </c>
      <c r="C10" s="14">
        <v>31665</v>
      </c>
      <c r="D10" s="14">
        <v>194752</v>
      </c>
      <c r="E10" s="16">
        <v>64.38</v>
      </c>
      <c r="F10" s="71"/>
      <c r="G10" s="76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7.9</v>
      </c>
      <c r="C12" s="26">
        <v>503.5</v>
      </c>
      <c r="D12" s="25">
        <v>1730</v>
      </c>
      <c r="E12" s="27">
        <v>0.57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1.09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83136.7</v>
      </c>
      <c r="C14" s="26">
        <v>31161.9</v>
      </c>
      <c r="D14" s="25">
        <v>189710</v>
      </c>
      <c r="E14" s="27">
        <v>62.71</v>
      </c>
      <c r="F14" s="70"/>
      <c r="G14" s="68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5764</v>
      </c>
      <c r="C17" s="14">
        <v>26121</v>
      </c>
      <c r="D17" s="14">
        <v>94141</v>
      </c>
      <c r="E17" s="77">
        <v>31.12</v>
      </c>
      <c r="F17" s="71"/>
      <c r="G17" s="76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958</v>
      </c>
      <c r="C19" s="30">
        <v>3478</v>
      </c>
      <c r="D19" s="30">
        <v>11895</v>
      </c>
      <c r="E19" s="32">
        <v>3.93</v>
      </c>
      <c r="F19" s="72"/>
      <c r="G19" s="74"/>
      <c r="H19" s="23"/>
      <c r="I19" s="49"/>
      <c r="J19" s="18"/>
    </row>
    <row r="20" spans="1:10" ht="15" customHeight="1">
      <c r="A20" s="33" t="s">
        <v>18</v>
      </c>
      <c r="B20" s="25"/>
      <c r="C20" s="26">
        <v>509</v>
      </c>
      <c r="D20" s="25">
        <v>1741</v>
      </c>
      <c r="E20" s="27">
        <v>0.58</v>
      </c>
      <c r="F20" s="70"/>
      <c r="G20" s="68"/>
      <c r="H20" s="35"/>
      <c r="I20" s="49"/>
      <c r="J20" s="18"/>
    </row>
    <row r="21" spans="1:10" ht="15" customHeight="1">
      <c r="A21" s="33" t="s">
        <v>19</v>
      </c>
      <c r="B21" s="25"/>
      <c r="C21" s="26">
        <v>1384.8</v>
      </c>
      <c r="D21" s="25">
        <v>4736</v>
      </c>
      <c r="E21" s="27">
        <v>1.57</v>
      </c>
      <c r="F21" s="70"/>
      <c r="G21" s="68"/>
      <c r="H21" s="35"/>
      <c r="I21" s="49"/>
      <c r="J21" s="18"/>
    </row>
    <row r="22" spans="1:10" ht="15" customHeight="1">
      <c r="A22" s="33" t="s">
        <v>20</v>
      </c>
      <c r="B22" s="25"/>
      <c r="C22" s="26">
        <v>248.4</v>
      </c>
      <c r="D22" s="25">
        <v>850</v>
      </c>
      <c r="E22" s="27">
        <v>0.28</v>
      </c>
      <c r="F22" s="70"/>
      <c r="G22" s="68"/>
      <c r="H22" s="35"/>
      <c r="I22" s="49"/>
      <c r="J22" s="18"/>
    </row>
    <row r="23" spans="1:10" ht="15" customHeight="1">
      <c r="A23" s="33" t="s">
        <v>21</v>
      </c>
      <c r="B23" s="25"/>
      <c r="C23" s="26">
        <v>658</v>
      </c>
      <c r="D23" s="25">
        <v>2250</v>
      </c>
      <c r="E23" s="27">
        <v>0.74</v>
      </c>
      <c r="F23" s="70"/>
      <c r="G23" s="68"/>
      <c r="H23" s="35"/>
      <c r="I23" s="49"/>
      <c r="J23" s="18"/>
    </row>
    <row r="24" spans="1:10" ht="15" customHeight="1">
      <c r="A24" s="33" t="s">
        <v>48</v>
      </c>
      <c r="B24" s="25"/>
      <c r="C24" s="26">
        <v>247</v>
      </c>
      <c r="D24" s="25">
        <v>845</v>
      </c>
      <c r="E24" s="27">
        <v>0.28</v>
      </c>
      <c r="F24" s="70"/>
      <c r="G24" s="68"/>
      <c r="H24" s="35"/>
      <c r="I24" s="49"/>
      <c r="J24" s="18"/>
    </row>
    <row r="25" spans="1:10" ht="15" customHeight="1">
      <c r="A25" s="33" t="s">
        <v>49</v>
      </c>
      <c r="B25" s="25"/>
      <c r="C25" s="26">
        <v>431</v>
      </c>
      <c r="D25" s="25">
        <v>1474</v>
      </c>
      <c r="E25" s="27">
        <v>0.49</v>
      </c>
      <c r="F25" s="70"/>
      <c r="G25" s="68"/>
      <c r="H25" s="35"/>
      <c r="I25" s="49"/>
      <c r="J25" s="18"/>
    </row>
    <row r="26" spans="1:10" ht="15" customHeight="1">
      <c r="A26" s="33" t="s">
        <v>56</v>
      </c>
      <c r="B26" s="25">
        <v>958</v>
      </c>
      <c r="C26" s="26"/>
      <c r="D26" s="25"/>
      <c r="E26" s="27"/>
      <c r="F26" s="70"/>
      <c r="G26" s="68"/>
      <c r="H26" s="35"/>
      <c r="I26" s="49"/>
      <c r="J26" s="18"/>
    </row>
    <row r="27" spans="1:10" ht="15" customHeight="1">
      <c r="A27" s="33"/>
      <c r="B27" s="25"/>
      <c r="C27" s="26"/>
      <c r="D27" s="25"/>
      <c r="E27" s="27"/>
      <c r="F27" s="68"/>
      <c r="G27" s="68"/>
      <c r="H27" s="35"/>
      <c r="I27" s="18"/>
      <c r="J27" s="18"/>
    </row>
    <row r="28" spans="1:10" ht="15" customHeight="1">
      <c r="A28" s="29" t="s">
        <v>22</v>
      </c>
      <c r="B28" s="30">
        <v>4806</v>
      </c>
      <c r="C28" s="30">
        <v>22643</v>
      </c>
      <c r="D28" s="30">
        <v>82245</v>
      </c>
      <c r="E28" s="57">
        <v>27.19</v>
      </c>
      <c r="F28" s="73"/>
      <c r="G28" s="75"/>
      <c r="H28" s="23"/>
      <c r="I28" s="49"/>
      <c r="J28" s="18"/>
    </row>
    <row r="29" spans="1:10" ht="15" customHeight="1">
      <c r="A29" s="34" t="s">
        <v>23</v>
      </c>
      <c r="B29" s="25"/>
      <c r="C29" s="26">
        <v>7477</v>
      </c>
      <c r="D29" s="25">
        <v>25571</v>
      </c>
      <c r="E29" s="27">
        <v>8.45</v>
      </c>
      <c r="F29" s="70"/>
      <c r="G29" s="68"/>
      <c r="H29" s="35"/>
      <c r="I29" s="49"/>
      <c r="J29" s="18"/>
    </row>
    <row r="30" spans="1:10" ht="15" customHeight="1">
      <c r="A30" s="34" t="s">
        <v>24</v>
      </c>
      <c r="B30" s="25">
        <v>3061</v>
      </c>
      <c r="C30" s="26"/>
      <c r="D30" s="25">
        <v>3061</v>
      </c>
      <c r="E30" s="27">
        <v>1.01</v>
      </c>
      <c r="F30" s="70"/>
      <c r="G30" s="68"/>
      <c r="H30" s="35"/>
      <c r="I30" s="49"/>
      <c r="J30" s="18"/>
    </row>
    <row r="31" spans="1:10" ht="15" customHeight="1">
      <c r="A31" s="34" t="s">
        <v>25</v>
      </c>
      <c r="B31" s="25"/>
      <c r="C31" s="26">
        <v>2570</v>
      </c>
      <c r="D31" s="25">
        <v>8789</v>
      </c>
      <c r="E31" s="27">
        <v>2.91</v>
      </c>
      <c r="F31" s="70"/>
      <c r="G31" s="68"/>
      <c r="H31" s="35"/>
      <c r="I31" s="49"/>
      <c r="J31" s="18"/>
    </row>
    <row r="32" spans="1:10" ht="15" customHeight="1">
      <c r="A32" s="34" t="s">
        <v>26</v>
      </c>
      <c r="B32" s="25"/>
      <c r="C32" s="26">
        <v>2144.1</v>
      </c>
      <c r="D32" s="25">
        <v>7333</v>
      </c>
      <c r="E32" s="27">
        <v>2.42</v>
      </c>
      <c r="F32" s="70"/>
      <c r="G32" s="68"/>
      <c r="H32" s="35"/>
      <c r="I32" s="49"/>
      <c r="J32" s="18"/>
    </row>
    <row r="33" spans="1:10" ht="15" customHeight="1">
      <c r="A33" s="34" t="s">
        <v>41</v>
      </c>
      <c r="B33" s="25"/>
      <c r="C33" s="26">
        <v>1897</v>
      </c>
      <c r="D33" s="25">
        <v>6488</v>
      </c>
      <c r="E33" s="27">
        <v>2.14</v>
      </c>
      <c r="F33" s="70"/>
      <c r="G33" s="68"/>
      <c r="H33" s="35"/>
      <c r="I33" s="49"/>
      <c r="J33" s="18"/>
    </row>
    <row r="34" spans="1:10" ht="15" customHeight="1">
      <c r="A34" s="34" t="s">
        <v>27</v>
      </c>
      <c r="B34" s="25"/>
      <c r="C34" s="26">
        <v>1742</v>
      </c>
      <c r="D34" s="25">
        <v>5958</v>
      </c>
      <c r="E34" s="27">
        <v>1.97</v>
      </c>
      <c r="F34" s="70"/>
      <c r="G34" s="68"/>
      <c r="H34" s="35"/>
      <c r="I34" s="49"/>
      <c r="J34" s="18"/>
    </row>
    <row r="35" spans="1:10" ht="15" customHeight="1">
      <c r="A35" s="34" t="s">
        <v>28</v>
      </c>
      <c r="B35" s="25"/>
      <c r="C35" s="26">
        <v>1042</v>
      </c>
      <c r="D35" s="25">
        <v>3564</v>
      </c>
      <c r="E35" s="27">
        <v>1.18</v>
      </c>
      <c r="F35" s="70"/>
      <c r="G35" s="68"/>
      <c r="H35" s="35"/>
      <c r="I35" s="49"/>
      <c r="J35" s="18"/>
    </row>
    <row r="36" spans="1:10" ht="15" customHeight="1">
      <c r="A36" s="34" t="s">
        <v>29</v>
      </c>
      <c r="B36" s="25"/>
      <c r="C36" s="26">
        <v>1438</v>
      </c>
      <c r="D36" s="25">
        <v>4918</v>
      </c>
      <c r="E36" s="27">
        <v>1.63</v>
      </c>
      <c r="F36" s="70"/>
      <c r="G36" s="68"/>
      <c r="H36" s="35"/>
      <c r="I36" s="49"/>
      <c r="J36" s="18"/>
    </row>
    <row r="37" spans="1:10" ht="15" customHeight="1">
      <c r="A37" s="34" t="s">
        <v>30</v>
      </c>
      <c r="B37" s="25"/>
      <c r="C37" s="26">
        <v>1000</v>
      </c>
      <c r="D37" s="25">
        <v>3420</v>
      </c>
      <c r="E37" s="27">
        <v>1.13</v>
      </c>
      <c r="F37" s="70"/>
      <c r="G37" s="68"/>
      <c r="H37" s="35"/>
      <c r="I37" s="49"/>
      <c r="J37" s="18"/>
    </row>
    <row r="38" spans="1:10" ht="15" customHeight="1">
      <c r="A38" s="34" t="s">
        <v>44</v>
      </c>
      <c r="B38" s="25"/>
      <c r="C38" s="26">
        <v>952</v>
      </c>
      <c r="D38" s="25">
        <v>3256</v>
      </c>
      <c r="E38" s="27">
        <v>1.08</v>
      </c>
      <c r="F38" s="70"/>
      <c r="G38" s="68"/>
      <c r="H38" s="35"/>
      <c r="I38" s="49"/>
      <c r="J38" s="18"/>
    </row>
    <row r="39" spans="1:10" ht="15" customHeight="1">
      <c r="A39" s="34" t="s">
        <v>31</v>
      </c>
      <c r="B39" s="25"/>
      <c r="C39" s="26">
        <v>845</v>
      </c>
      <c r="D39" s="25">
        <v>2890</v>
      </c>
      <c r="E39" s="27">
        <v>0.96</v>
      </c>
      <c r="F39" s="70"/>
      <c r="G39" s="68"/>
      <c r="H39" s="35"/>
      <c r="I39" s="49"/>
      <c r="J39" s="18"/>
    </row>
    <row r="40" spans="1:10" ht="15" customHeight="1">
      <c r="A40" s="34" t="s">
        <v>33</v>
      </c>
      <c r="B40" s="25">
        <v>1745</v>
      </c>
      <c r="C40" s="26"/>
      <c r="D40" s="25">
        <v>1745</v>
      </c>
      <c r="E40" s="27">
        <v>0.58</v>
      </c>
      <c r="F40" s="70"/>
      <c r="G40" s="68"/>
      <c r="H40" s="35"/>
      <c r="I40" s="49"/>
      <c r="J40" s="18"/>
    </row>
    <row r="41" spans="1:10" ht="15" customHeight="1">
      <c r="A41" s="34" t="s">
        <v>34</v>
      </c>
      <c r="B41" s="25"/>
      <c r="C41" s="26">
        <v>562</v>
      </c>
      <c r="D41" s="25">
        <v>1922</v>
      </c>
      <c r="E41" s="27">
        <v>0.64</v>
      </c>
      <c r="F41" s="70"/>
      <c r="G41" s="68"/>
      <c r="H41" s="35"/>
      <c r="I41" s="49"/>
      <c r="J41" s="18"/>
    </row>
    <row r="42" spans="1:10" ht="15" customHeight="1">
      <c r="A42" s="34" t="s">
        <v>35</v>
      </c>
      <c r="B42" s="25"/>
      <c r="C42" s="26">
        <v>458</v>
      </c>
      <c r="D42" s="25">
        <v>1566</v>
      </c>
      <c r="E42" s="27">
        <v>0.52</v>
      </c>
      <c r="F42" s="70"/>
      <c r="G42" s="68"/>
      <c r="H42" s="35"/>
      <c r="I42" s="49"/>
      <c r="J42" s="18"/>
    </row>
    <row r="43" spans="1:10" ht="15" customHeight="1">
      <c r="A43" s="34" t="s">
        <v>36</v>
      </c>
      <c r="B43" s="25"/>
      <c r="C43" s="26">
        <f>317+199</f>
        <v>516</v>
      </c>
      <c r="D43" s="25">
        <v>1765</v>
      </c>
      <c r="E43" s="27">
        <v>0.58</v>
      </c>
      <c r="F43" s="70"/>
      <c r="G43" s="68"/>
      <c r="H43" s="35"/>
      <c r="I43" s="49"/>
      <c r="J43" s="18"/>
    </row>
    <row r="44" spans="1:10" ht="6" customHeight="1">
      <c r="A44" s="24"/>
      <c r="B44" s="25"/>
      <c r="C44" s="26"/>
      <c r="D44" s="25"/>
      <c r="E44" s="27"/>
      <c r="F44" s="68"/>
      <c r="G44" s="68"/>
      <c r="H44" s="35"/>
      <c r="I44" s="35"/>
      <c r="J44" s="18"/>
    </row>
    <row r="45" spans="1:10" ht="15">
      <c r="A45" s="13" t="s">
        <v>37</v>
      </c>
      <c r="B45" s="36">
        <v>148</v>
      </c>
      <c r="C45" s="15">
        <v>3940</v>
      </c>
      <c r="D45" s="14">
        <v>13623</v>
      </c>
      <c r="E45" s="16">
        <v>4.5</v>
      </c>
      <c r="F45" s="71"/>
      <c r="G45" s="68"/>
      <c r="H45" s="35"/>
      <c r="I45" s="49"/>
      <c r="J45" s="18"/>
    </row>
    <row r="46" spans="1:10" ht="6" customHeight="1">
      <c r="A46" s="24"/>
      <c r="B46" s="37"/>
      <c r="C46" s="38"/>
      <c r="D46" s="37"/>
      <c r="E46" s="39"/>
      <c r="F46" s="69"/>
      <c r="G46" s="68"/>
      <c r="H46" s="35"/>
      <c r="I46" s="18"/>
      <c r="J46" s="18"/>
    </row>
    <row r="47" spans="1:10" ht="13.5" customHeight="1">
      <c r="A47" s="40" t="s">
        <v>5</v>
      </c>
      <c r="B47" s="41">
        <f>+B45+B17+B10</f>
        <v>92369</v>
      </c>
      <c r="C47" s="41">
        <v>61726</v>
      </c>
      <c r="D47" s="41">
        <v>302516</v>
      </c>
      <c r="E47" s="43">
        <v>100</v>
      </c>
      <c r="F47" s="78"/>
      <c r="G47" s="79"/>
      <c r="H47" s="23"/>
      <c r="I47" s="49"/>
      <c r="J47" s="18"/>
    </row>
    <row r="48" spans="1:9" ht="3" customHeight="1">
      <c r="A48" s="44"/>
      <c r="B48" s="45"/>
      <c r="C48" s="46"/>
      <c r="D48" s="44"/>
      <c r="E48" s="47"/>
      <c r="F48" s="53"/>
      <c r="G48" s="88"/>
      <c r="H48" s="35"/>
      <c r="I48" s="18"/>
    </row>
    <row r="49" spans="1:8" ht="13.5" customHeight="1">
      <c r="A49" s="48" t="s">
        <v>57</v>
      </c>
      <c r="B49" s="23"/>
      <c r="C49" s="23"/>
      <c r="D49" s="23"/>
      <c r="E49" s="17"/>
      <c r="F49" s="23"/>
      <c r="G49" s="17"/>
      <c r="H49" s="23"/>
    </row>
    <row r="50" spans="1:8" ht="13.5" customHeight="1">
      <c r="A50" s="48"/>
      <c r="B50" s="23"/>
      <c r="C50" s="23"/>
      <c r="D50" s="17"/>
      <c r="E50" s="17"/>
      <c r="F50" s="17"/>
      <c r="G50" s="17"/>
      <c r="H50" s="23"/>
    </row>
    <row r="51" spans="1:8" ht="13.5" customHeight="1">
      <c r="A51" s="50"/>
      <c r="B51" s="49"/>
      <c r="C51" s="49"/>
      <c r="D51" s="17"/>
      <c r="E51" s="17"/>
      <c r="F51" s="17"/>
      <c r="G51" s="17"/>
      <c r="H51" s="23"/>
    </row>
    <row r="52" spans="1:8" ht="13.5" customHeight="1">
      <c r="A52" s="50"/>
      <c r="B52" s="49"/>
      <c r="C52" s="49"/>
      <c r="D52" s="49"/>
      <c r="E52" s="18"/>
      <c r="F52" s="18"/>
      <c r="H52" s="23"/>
    </row>
    <row r="53" spans="1:8" ht="12.75">
      <c r="A53" s="51"/>
      <c r="B53" s="49"/>
      <c r="C53" s="49"/>
      <c r="D53" s="49"/>
      <c r="H53" s="23"/>
    </row>
    <row r="54" spans="1:8" ht="12.75">
      <c r="A54" s="51"/>
      <c r="B54" s="49"/>
      <c r="C54" s="49"/>
      <c r="D54" s="49"/>
      <c r="H54" s="23"/>
    </row>
    <row r="55" spans="1:8" ht="12.75">
      <c r="A55" s="53"/>
      <c r="B55" s="49"/>
      <c r="C55" s="49"/>
      <c r="D55" s="49"/>
      <c r="H55" s="23"/>
    </row>
    <row r="56" spans="1:8" ht="12.75">
      <c r="A56" s="53"/>
      <c r="B56" s="49"/>
      <c r="C56" s="49"/>
      <c r="E56" s="54"/>
      <c r="F56" s="54"/>
      <c r="H56" s="23"/>
    </row>
    <row r="57" spans="1:8" ht="12.75">
      <c r="A57" s="53"/>
      <c r="B57" s="49"/>
      <c r="C57" s="49"/>
      <c r="H57" s="23"/>
    </row>
    <row r="58" spans="1:8" ht="12.75">
      <c r="A58" s="53"/>
      <c r="B58" s="49"/>
      <c r="C58" s="49"/>
      <c r="H58" s="23"/>
    </row>
    <row r="59" spans="1:8" ht="12.75">
      <c r="A59" s="53"/>
      <c r="B59" s="55"/>
      <c r="C59" s="55"/>
      <c r="H59" s="35"/>
    </row>
    <row r="60" spans="1:8" ht="12.75">
      <c r="A60" s="53"/>
      <c r="B60" s="55"/>
      <c r="C60" s="55"/>
      <c r="H60" s="35"/>
    </row>
    <row r="61" spans="1:8" ht="12.75">
      <c r="A61" s="53"/>
      <c r="B61" s="55"/>
      <c r="C61" s="55"/>
      <c r="H61" s="35"/>
    </row>
    <row r="62" spans="1:8" ht="12.75">
      <c r="A62" s="53"/>
      <c r="B62" s="55"/>
      <c r="C62" s="56"/>
      <c r="H62" s="35"/>
    </row>
    <row r="63" spans="1:8" ht="12.75">
      <c r="A63" s="53"/>
      <c r="B63" s="55"/>
      <c r="C63" s="55"/>
      <c r="H63" s="35"/>
    </row>
    <row r="64" spans="1:8" ht="12.75">
      <c r="A64" s="53"/>
      <c r="B64" s="53"/>
      <c r="C64" s="55"/>
      <c r="H64" s="35"/>
    </row>
    <row r="65" spans="1:8" ht="12.75">
      <c r="A65" s="53"/>
      <c r="B65" s="53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8" ht="12.75">
      <c r="A70" s="53"/>
      <c r="B70" s="53"/>
      <c r="C70" s="55"/>
      <c r="H70" s="35"/>
    </row>
    <row r="71" spans="1:3" ht="12.75">
      <c r="A71" s="53"/>
      <c r="B71" s="53"/>
      <c r="C71" s="55"/>
    </row>
    <row r="72" spans="1:3" ht="12.75">
      <c r="A72" s="53"/>
      <c r="B72" s="53"/>
      <c r="C72" s="5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5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zoomScale="75" zoomScaleNormal="75" workbookViewId="0" topLeftCell="A29">
      <selection activeCell="G8" sqref="G8"/>
    </sheetView>
  </sheetViews>
  <sheetFormatPr defaultColWidth="11.421875" defaultRowHeight="12.75"/>
  <cols>
    <col min="1" max="1" width="32.42187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18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7" ht="15.75">
      <c r="A1" s="107" t="s">
        <v>0</v>
      </c>
      <c r="B1" s="107"/>
      <c r="C1" s="107"/>
      <c r="D1" s="107"/>
      <c r="E1" s="107"/>
      <c r="F1" s="58"/>
      <c r="G1" s="80"/>
    </row>
    <row r="2" spans="1:7" ht="15.75">
      <c r="A2" s="107" t="s">
        <v>1</v>
      </c>
      <c r="B2" s="107"/>
      <c r="C2" s="107"/>
      <c r="D2" s="107"/>
      <c r="E2" s="107"/>
      <c r="F2" s="58"/>
      <c r="G2" s="80"/>
    </row>
    <row r="3" spans="1:7" ht="15">
      <c r="A3" s="108" t="s">
        <v>58</v>
      </c>
      <c r="B3" s="108"/>
      <c r="C3" s="108"/>
      <c r="D3" s="108"/>
      <c r="E3" s="108"/>
      <c r="F3" s="59"/>
      <c r="G3" s="81"/>
    </row>
    <row r="4" spans="1:7" ht="12.75">
      <c r="A4" s="109" t="s">
        <v>2</v>
      </c>
      <c r="B4" s="109"/>
      <c r="C4" s="109"/>
      <c r="D4" s="109"/>
      <c r="E4" s="109"/>
      <c r="F4" s="60"/>
      <c r="G4" s="82"/>
    </row>
    <row r="5" spans="1:7" ht="12.75">
      <c r="A5" s="102"/>
      <c r="B5" s="102"/>
      <c r="C5" s="102"/>
      <c r="D5" s="102"/>
      <c r="E5" s="102"/>
      <c r="F5" s="62"/>
      <c r="G5" s="83"/>
    </row>
    <row r="6" spans="1:7" ht="30" customHeight="1">
      <c r="A6" s="2"/>
      <c r="B6" s="3" t="s">
        <v>3</v>
      </c>
      <c r="C6" s="3" t="s">
        <v>4</v>
      </c>
      <c r="D6" s="103" t="s">
        <v>5</v>
      </c>
      <c r="E6" s="104"/>
      <c r="F6" s="63"/>
      <c r="G6" s="84"/>
    </row>
    <row r="7" spans="1:7" ht="15">
      <c r="A7" s="4" t="s">
        <v>6</v>
      </c>
      <c r="B7" s="5"/>
      <c r="C7" s="6"/>
      <c r="D7" s="105" t="s">
        <v>7</v>
      </c>
      <c r="E7" s="7"/>
      <c r="F7" s="64"/>
      <c r="G7" s="85"/>
    </row>
    <row r="8" spans="1:7" ht="15">
      <c r="A8" s="8"/>
      <c r="B8" s="9" t="s">
        <v>8</v>
      </c>
      <c r="C8" s="10" t="s">
        <v>9</v>
      </c>
      <c r="D8" s="106"/>
      <c r="E8" s="10" t="s">
        <v>10</v>
      </c>
      <c r="F8" s="65"/>
      <c r="G8" s="86"/>
    </row>
    <row r="9" spans="1:8" ht="14.25">
      <c r="A9" s="11"/>
      <c r="B9" s="5"/>
      <c r="C9" s="6"/>
      <c r="D9" s="5"/>
      <c r="E9" s="12"/>
      <c r="F9" s="66"/>
      <c r="G9" s="87"/>
      <c r="H9" s="61"/>
    </row>
    <row r="10" spans="1:10" ht="15">
      <c r="A10" s="13" t="s">
        <v>11</v>
      </c>
      <c r="B10" s="14">
        <v>87728</v>
      </c>
      <c r="C10" s="14">
        <v>31665</v>
      </c>
      <c r="D10" s="14">
        <v>190453</v>
      </c>
      <c r="E10" s="16">
        <v>63.03</v>
      </c>
      <c r="F10" s="71"/>
      <c r="G10" s="76"/>
      <c r="H10" s="35"/>
      <c r="I10" s="49"/>
      <c r="J10" s="18"/>
    </row>
    <row r="11" spans="1:10" ht="6" customHeight="1">
      <c r="A11" s="19"/>
      <c r="B11" s="20"/>
      <c r="C11" s="21"/>
      <c r="D11" s="20"/>
      <c r="E11" s="22"/>
      <c r="F11" s="67"/>
      <c r="G11" s="67"/>
      <c r="H11" s="23"/>
      <c r="J11" s="18"/>
    </row>
    <row r="12" spans="1:10" ht="15" customHeight="1">
      <c r="A12" s="24" t="s">
        <v>12</v>
      </c>
      <c r="B12" s="25">
        <v>170.1</v>
      </c>
      <c r="C12" s="26">
        <v>5.6</v>
      </c>
      <c r="D12" s="25">
        <v>189</v>
      </c>
      <c r="E12" s="27">
        <v>0.06</v>
      </c>
      <c r="F12" s="70"/>
      <c r="G12" s="68"/>
      <c r="H12" s="35"/>
      <c r="I12" s="49"/>
      <c r="J12" s="18"/>
    </row>
    <row r="13" spans="1:10" ht="15" customHeight="1">
      <c r="A13" s="24" t="s">
        <v>13</v>
      </c>
      <c r="B13" s="25">
        <v>3312</v>
      </c>
      <c r="C13" s="26"/>
      <c r="D13" s="25">
        <v>3312</v>
      </c>
      <c r="E13" s="27">
        <v>1.1</v>
      </c>
      <c r="F13" s="70"/>
      <c r="G13" s="68"/>
      <c r="H13" s="35"/>
      <c r="I13" s="49"/>
      <c r="J13" s="18"/>
    </row>
    <row r="14" spans="1:10" ht="14.25">
      <c r="A14" s="24" t="s">
        <v>14</v>
      </c>
      <c r="B14" s="25">
        <v>84245.7</v>
      </c>
      <c r="C14" s="26">
        <v>30613</v>
      </c>
      <c r="D14" s="25">
        <v>186952</v>
      </c>
      <c r="E14" s="27">
        <v>61.87</v>
      </c>
      <c r="F14" s="70"/>
      <c r="G14" s="68"/>
      <c r="H14" s="35"/>
      <c r="I14" s="49"/>
      <c r="J14" s="18"/>
    </row>
    <row r="15" spans="1:10" ht="14.25">
      <c r="A15" s="24"/>
      <c r="B15" s="25"/>
      <c r="C15" s="26"/>
      <c r="D15" s="25"/>
      <c r="E15" s="27"/>
      <c r="F15" s="68"/>
      <c r="G15" s="68"/>
      <c r="H15" s="35"/>
      <c r="I15" s="18"/>
      <c r="J15" s="18"/>
    </row>
    <row r="16" spans="1:10" ht="5.25" customHeight="1">
      <c r="A16" s="28"/>
      <c r="B16" s="20"/>
      <c r="C16" s="21"/>
      <c r="D16" s="20"/>
      <c r="E16" s="22"/>
      <c r="F16" s="67"/>
      <c r="G16" s="67"/>
      <c r="H16" s="35"/>
      <c r="I16" s="18"/>
      <c r="J16" s="18"/>
    </row>
    <row r="17" spans="1:10" ht="15" customHeight="1">
      <c r="A17" s="13" t="s">
        <v>15</v>
      </c>
      <c r="B17" s="14">
        <v>5753</v>
      </c>
      <c r="C17" s="14">
        <v>27410</v>
      </c>
      <c r="D17" s="14">
        <v>96754</v>
      </c>
      <c r="E17" s="77">
        <v>32.02</v>
      </c>
      <c r="F17" s="71"/>
      <c r="G17" s="76"/>
      <c r="H17" s="23"/>
      <c r="I17" s="49"/>
      <c r="J17" s="18"/>
    </row>
    <row r="18" spans="1:10" ht="6" customHeight="1">
      <c r="A18" s="24"/>
      <c r="B18" s="25"/>
      <c r="C18" s="26"/>
      <c r="D18" s="25"/>
      <c r="E18" s="27"/>
      <c r="F18" s="68"/>
      <c r="G18" s="68"/>
      <c r="H18" s="35"/>
      <c r="I18" s="49"/>
      <c r="J18" s="18"/>
    </row>
    <row r="19" spans="1:10" ht="15" customHeight="1">
      <c r="A19" s="29" t="s">
        <v>16</v>
      </c>
      <c r="B19" s="30">
        <v>958</v>
      </c>
      <c r="C19" s="30">
        <v>3748</v>
      </c>
      <c r="D19" s="30">
        <v>12573</v>
      </c>
      <c r="E19" s="32">
        <v>4.16</v>
      </c>
      <c r="F19" s="72"/>
      <c r="G19" s="74"/>
      <c r="H19" s="23"/>
      <c r="I19" s="49"/>
      <c r="J19" s="18"/>
    </row>
    <row r="20" spans="1:10" ht="15" customHeight="1">
      <c r="A20" s="33" t="s">
        <v>18</v>
      </c>
      <c r="B20" s="25"/>
      <c r="C20" s="26">
        <v>721.3</v>
      </c>
      <c r="D20" s="25">
        <v>2420</v>
      </c>
      <c r="E20" s="27">
        <v>0.8</v>
      </c>
      <c r="F20" s="70"/>
      <c r="G20" s="68"/>
      <c r="H20" s="35"/>
      <c r="I20" s="49"/>
      <c r="J20" s="18"/>
    </row>
    <row r="21" spans="1:10" ht="15" customHeight="1">
      <c r="A21" s="33" t="s">
        <v>19</v>
      </c>
      <c r="B21" s="25"/>
      <c r="C21" s="26">
        <v>1690.4</v>
      </c>
      <c r="D21" s="25">
        <v>5671</v>
      </c>
      <c r="E21" s="27">
        <v>1.88</v>
      </c>
      <c r="F21" s="70"/>
      <c r="G21" s="68"/>
      <c r="H21" s="35"/>
      <c r="I21" s="49"/>
      <c r="J21" s="18"/>
    </row>
    <row r="22" spans="1:10" ht="15" customHeight="1">
      <c r="A22" s="33" t="s">
        <v>21</v>
      </c>
      <c r="B22" s="25"/>
      <c r="C22" s="26">
        <v>658</v>
      </c>
      <c r="D22" s="25">
        <v>2208</v>
      </c>
      <c r="E22" s="27">
        <v>0.73</v>
      </c>
      <c r="F22" s="70"/>
      <c r="G22" s="68"/>
      <c r="H22" s="35"/>
      <c r="I22" s="49"/>
      <c r="J22" s="18"/>
    </row>
    <row r="23" spans="1:10" ht="15" customHeight="1">
      <c r="A23" s="33" t="s">
        <v>48</v>
      </c>
      <c r="B23" s="25"/>
      <c r="C23" s="26">
        <v>246.8</v>
      </c>
      <c r="D23" s="25">
        <v>828</v>
      </c>
      <c r="E23" s="27">
        <v>0.27</v>
      </c>
      <c r="F23" s="70"/>
      <c r="G23" s="68"/>
      <c r="H23" s="35"/>
      <c r="I23" s="49"/>
      <c r="J23" s="18"/>
    </row>
    <row r="24" spans="1:10" ht="15" customHeight="1">
      <c r="A24" s="33" t="s">
        <v>49</v>
      </c>
      <c r="B24" s="25"/>
      <c r="C24" s="26">
        <v>431</v>
      </c>
      <c r="D24" s="25">
        <v>1446</v>
      </c>
      <c r="E24" s="27">
        <v>0.48</v>
      </c>
      <c r="F24" s="70"/>
      <c r="G24" s="68"/>
      <c r="H24" s="35"/>
      <c r="I24" s="49"/>
      <c r="J24" s="18"/>
    </row>
    <row r="25" spans="1:10" ht="15" customHeight="1">
      <c r="A25" s="33" t="s">
        <v>56</v>
      </c>
      <c r="B25" s="25">
        <v>958</v>
      </c>
      <c r="C25" s="26"/>
      <c r="D25" s="25"/>
      <c r="E25" s="27"/>
      <c r="F25" s="70"/>
      <c r="G25" s="68"/>
      <c r="H25" s="35"/>
      <c r="I25" s="49"/>
      <c r="J25" s="18"/>
    </row>
    <row r="26" spans="1:10" ht="15" customHeight="1">
      <c r="A26" s="33"/>
      <c r="B26" s="25"/>
      <c r="C26" s="26"/>
      <c r="D26" s="25"/>
      <c r="E26" s="27"/>
      <c r="F26" s="68"/>
      <c r="G26" s="68"/>
      <c r="H26" s="35"/>
      <c r="I26" s="18"/>
      <c r="J26" s="18"/>
    </row>
    <row r="27" spans="1:10" ht="15" customHeight="1">
      <c r="A27" s="29" t="s">
        <v>22</v>
      </c>
      <c r="B27" s="30">
        <v>4795</v>
      </c>
      <c r="C27" s="30">
        <f>SUM(C28:C44)</f>
        <v>23662</v>
      </c>
      <c r="D27" s="30">
        <v>84181</v>
      </c>
      <c r="E27" s="57">
        <v>27.86</v>
      </c>
      <c r="F27" s="73"/>
      <c r="G27" s="75"/>
      <c r="H27" s="23"/>
      <c r="I27" s="49"/>
      <c r="J27" s="18"/>
    </row>
    <row r="28" spans="1:10" ht="15" customHeight="1">
      <c r="A28" s="34" t="s">
        <v>23</v>
      </c>
      <c r="B28" s="25"/>
      <c r="C28" s="26">
        <v>7477</v>
      </c>
      <c r="D28" s="25">
        <v>25085</v>
      </c>
      <c r="E28" s="27">
        <v>8.3</v>
      </c>
      <c r="F28" s="70"/>
      <c r="G28" s="68"/>
      <c r="H28" s="35"/>
      <c r="I28" s="49"/>
      <c r="J28" s="18"/>
    </row>
    <row r="29" spans="1:10" ht="15" customHeight="1">
      <c r="A29" s="34" t="s">
        <v>24</v>
      </c>
      <c r="B29" s="25">
        <v>3050</v>
      </c>
      <c r="C29" s="26"/>
      <c r="D29" s="25">
        <v>3050</v>
      </c>
      <c r="E29" s="27">
        <v>1.01</v>
      </c>
      <c r="F29" s="70"/>
      <c r="G29" s="68"/>
      <c r="H29" s="35"/>
      <c r="I29" s="49"/>
      <c r="J29" s="18"/>
    </row>
    <row r="30" spans="1:10" ht="15" customHeight="1">
      <c r="A30" s="34" t="s">
        <v>25</v>
      </c>
      <c r="B30" s="25"/>
      <c r="C30" s="26">
        <v>2570</v>
      </c>
      <c r="D30" s="25">
        <v>8622</v>
      </c>
      <c r="E30" s="27">
        <v>2.85</v>
      </c>
      <c r="F30" s="70"/>
      <c r="G30" s="68"/>
      <c r="H30" s="35"/>
      <c r="I30" s="49"/>
      <c r="J30" s="18"/>
    </row>
    <row r="31" spans="1:10" ht="15" customHeight="1">
      <c r="A31" s="34" t="s">
        <v>26</v>
      </c>
      <c r="B31" s="25"/>
      <c r="C31" s="26">
        <v>2138</v>
      </c>
      <c r="D31" s="25">
        <v>7173</v>
      </c>
      <c r="E31" s="27">
        <v>2.37</v>
      </c>
      <c r="F31" s="70"/>
      <c r="G31" s="68"/>
      <c r="H31" s="35"/>
      <c r="I31" s="49"/>
      <c r="J31" s="18"/>
    </row>
    <row r="32" spans="1:10" ht="15" customHeight="1">
      <c r="A32" s="34" t="s">
        <v>41</v>
      </c>
      <c r="B32" s="25"/>
      <c r="C32" s="26">
        <v>1845</v>
      </c>
      <c r="D32" s="25">
        <v>6190</v>
      </c>
      <c r="E32" s="27">
        <v>2.05</v>
      </c>
      <c r="F32" s="70"/>
      <c r="G32" s="68"/>
      <c r="H32" s="35"/>
      <c r="I32" s="49"/>
      <c r="J32" s="18"/>
    </row>
    <row r="33" spans="1:10" ht="15" customHeight="1">
      <c r="A33" s="34" t="s">
        <v>27</v>
      </c>
      <c r="B33" s="25"/>
      <c r="C33" s="26">
        <v>1738</v>
      </c>
      <c r="D33" s="25">
        <v>5831</v>
      </c>
      <c r="E33" s="27">
        <v>1.93</v>
      </c>
      <c r="F33" s="70"/>
      <c r="G33" s="68"/>
      <c r="H33" s="35"/>
      <c r="I33" s="49"/>
      <c r="J33" s="18"/>
    </row>
    <row r="34" spans="1:10" ht="15" customHeight="1">
      <c r="A34" s="34" t="s">
        <v>28</v>
      </c>
      <c r="B34" s="25"/>
      <c r="C34" s="26">
        <v>1039</v>
      </c>
      <c r="D34" s="25">
        <v>3486</v>
      </c>
      <c r="E34" s="27">
        <v>1.15</v>
      </c>
      <c r="F34" s="70"/>
      <c r="G34" s="68"/>
      <c r="H34" s="35"/>
      <c r="I34" s="49"/>
      <c r="J34" s="18"/>
    </row>
    <row r="35" spans="1:10" ht="15" customHeight="1">
      <c r="A35" s="34" t="s">
        <v>29</v>
      </c>
      <c r="B35" s="25"/>
      <c r="C35" s="26">
        <v>1438</v>
      </c>
      <c r="D35" s="25">
        <v>4824</v>
      </c>
      <c r="E35" s="27">
        <v>1.6</v>
      </c>
      <c r="F35" s="70"/>
      <c r="G35" s="68"/>
      <c r="H35" s="35"/>
      <c r="I35" s="49"/>
      <c r="J35" s="18"/>
    </row>
    <row r="36" spans="1:10" ht="15" customHeight="1">
      <c r="A36" s="34" t="s">
        <v>30</v>
      </c>
      <c r="B36" s="25"/>
      <c r="C36" s="26">
        <v>1000</v>
      </c>
      <c r="D36" s="25">
        <v>3355</v>
      </c>
      <c r="E36" s="27">
        <v>1.11</v>
      </c>
      <c r="F36" s="70"/>
      <c r="G36" s="68"/>
      <c r="H36" s="35"/>
      <c r="I36" s="49"/>
      <c r="J36" s="18"/>
    </row>
    <row r="37" spans="1:10" ht="15" customHeight="1">
      <c r="A37" s="34" t="s">
        <v>44</v>
      </c>
      <c r="B37" s="25"/>
      <c r="C37" s="26">
        <v>917</v>
      </c>
      <c r="D37" s="25">
        <v>3077</v>
      </c>
      <c r="E37" s="27">
        <v>1.02</v>
      </c>
      <c r="F37" s="70"/>
      <c r="G37" s="68"/>
      <c r="H37" s="35"/>
      <c r="I37" s="49"/>
      <c r="J37" s="18"/>
    </row>
    <row r="38" spans="1:10" ht="15" customHeight="1">
      <c r="A38" s="34" t="s">
        <v>31</v>
      </c>
      <c r="B38" s="25"/>
      <c r="C38" s="26">
        <v>816</v>
      </c>
      <c r="D38" s="25">
        <v>2738</v>
      </c>
      <c r="E38" s="27">
        <v>0.91</v>
      </c>
      <c r="F38" s="70"/>
      <c r="G38" s="68"/>
      <c r="H38" s="35"/>
      <c r="I38" s="49"/>
      <c r="J38" s="18"/>
    </row>
    <row r="39" spans="1:10" ht="15" customHeight="1">
      <c r="A39" s="34" t="s">
        <v>33</v>
      </c>
      <c r="B39" s="25">
        <v>1745</v>
      </c>
      <c r="C39" s="26"/>
      <c r="D39" s="25">
        <v>1745</v>
      </c>
      <c r="E39" s="27">
        <v>0.58</v>
      </c>
      <c r="F39" s="70"/>
      <c r="G39" s="68"/>
      <c r="H39" s="35"/>
      <c r="I39" s="49"/>
      <c r="J39" s="18"/>
    </row>
    <row r="40" spans="1:10" ht="15" customHeight="1">
      <c r="A40" s="34" t="s">
        <v>59</v>
      </c>
      <c r="B40" s="25"/>
      <c r="C40" s="26">
        <v>162</v>
      </c>
      <c r="D40" s="25">
        <v>544</v>
      </c>
      <c r="E40" s="27">
        <v>0.18</v>
      </c>
      <c r="F40" s="70"/>
      <c r="G40" s="68"/>
      <c r="H40" s="35"/>
      <c r="I40" s="49"/>
      <c r="J40" s="18"/>
    </row>
    <row r="41" spans="1:10" ht="15" customHeight="1">
      <c r="A41" s="34" t="s">
        <v>60</v>
      </c>
      <c r="B41" s="25"/>
      <c r="C41" s="26">
        <v>1000</v>
      </c>
      <c r="D41" s="25">
        <v>3355</v>
      </c>
      <c r="E41" s="27">
        <v>1.11</v>
      </c>
      <c r="F41" s="70"/>
      <c r="G41" s="68"/>
      <c r="H41" s="35"/>
      <c r="I41" s="49"/>
      <c r="J41" s="18"/>
    </row>
    <row r="42" spans="1:10" ht="15" customHeight="1">
      <c r="A42" s="34" t="s">
        <v>34</v>
      </c>
      <c r="B42" s="25"/>
      <c r="C42" s="26">
        <v>562</v>
      </c>
      <c r="D42" s="25">
        <v>1886</v>
      </c>
      <c r="E42" s="27">
        <v>0.62</v>
      </c>
      <c r="F42" s="70"/>
      <c r="G42" s="68"/>
      <c r="H42" s="35"/>
      <c r="I42" s="49"/>
      <c r="J42" s="18"/>
    </row>
    <row r="43" spans="1:10" ht="15" customHeight="1">
      <c r="A43" s="34" t="s">
        <v>35</v>
      </c>
      <c r="B43" s="25"/>
      <c r="C43" s="26">
        <v>444</v>
      </c>
      <c r="D43" s="25">
        <v>1490</v>
      </c>
      <c r="E43" s="27">
        <v>0.49</v>
      </c>
      <c r="F43" s="70"/>
      <c r="G43" s="68"/>
      <c r="H43" s="35"/>
      <c r="I43" s="49"/>
      <c r="J43" s="18"/>
    </row>
    <row r="44" spans="1:10" ht="15" customHeight="1">
      <c r="A44" s="34" t="s">
        <v>36</v>
      </c>
      <c r="B44" s="25"/>
      <c r="C44" s="26">
        <f>317+199</f>
        <v>516</v>
      </c>
      <c r="D44" s="25">
        <v>1731</v>
      </c>
      <c r="E44" s="27">
        <v>0.57</v>
      </c>
      <c r="F44" s="70"/>
      <c r="G44" s="68"/>
      <c r="H44" s="35"/>
      <c r="I44" s="49"/>
      <c r="J44" s="18"/>
    </row>
    <row r="45" spans="1:10" ht="6" customHeight="1">
      <c r="A45" s="24"/>
      <c r="B45" s="25"/>
      <c r="C45" s="26"/>
      <c r="D45" s="25"/>
      <c r="E45" s="27"/>
      <c r="F45" s="68"/>
      <c r="G45" s="68"/>
      <c r="H45" s="35"/>
      <c r="I45" s="35"/>
      <c r="J45" s="18"/>
    </row>
    <row r="46" spans="1:10" ht="15">
      <c r="A46" s="13" t="s">
        <v>37</v>
      </c>
      <c r="B46" s="36">
        <v>2195.5</v>
      </c>
      <c r="C46" s="15">
        <v>3808.9</v>
      </c>
      <c r="D46" s="14">
        <v>14974</v>
      </c>
      <c r="E46" s="16">
        <v>4.96</v>
      </c>
      <c r="F46" s="71"/>
      <c r="G46" s="76"/>
      <c r="H46" s="35"/>
      <c r="I46" s="49"/>
      <c r="J46" s="18"/>
    </row>
    <row r="47" spans="1:10" ht="6" customHeight="1">
      <c r="A47" s="24"/>
      <c r="B47" s="37"/>
      <c r="C47" s="38"/>
      <c r="D47" s="37"/>
      <c r="E47" s="39"/>
      <c r="F47" s="69"/>
      <c r="G47" s="68"/>
      <c r="H47" s="35"/>
      <c r="I47" s="18"/>
      <c r="J47" s="18"/>
    </row>
    <row r="48" spans="1:10" ht="13.5" customHeight="1">
      <c r="A48" s="40" t="s">
        <v>5</v>
      </c>
      <c r="B48" s="41">
        <v>95677</v>
      </c>
      <c r="C48" s="41">
        <f>+C46+C17+C10</f>
        <v>62883.9</v>
      </c>
      <c r="D48" s="41">
        <v>302181</v>
      </c>
      <c r="E48" s="43">
        <v>100</v>
      </c>
      <c r="F48" s="78"/>
      <c r="G48" s="79"/>
      <c r="H48" s="23"/>
      <c r="I48" s="49"/>
      <c r="J48" s="18"/>
    </row>
    <row r="49" spans="1:9" ht="3" customHeight="1">
      <c r="A49" s="44"/>
      <c r="B49" s="45"/>
      <c r="C49" s="46"/>
      <c r="D49" s="44"/>
      <c r="E49" s="47"/>
      <c r="F49" s="53"/>
      <c r="G49" s="88"/>
      <c r="H49" s="35"/>
      <c r="I49" s="18"/>
    </row>
    <row r="50" spans="1:8" ht="13.5" customHeight="1">
      <c r="A50" s="48" t="s">
        <v>61</v>
      </c>
      <c r="B50" s="23"/>
      <c r="C50" s="23"/>
      <c r="D50" s="23"/>
      <c r="E50" s="17"/>
      <c r="F50" s="23"/>
      <c r="G50" s="17"/>
      <c r="H50" s="23"/>
    </row>
    <row r="51" spans="1:8" ht="13.5" customHeight="1">
      <c r="A51" s="48"/>
      <c r="B51" s="23"/>
      <c r="C51" s="23"/>
      <c r="D51" s="17"/>
      <c r="E51" s="17"/>
      <c r="F51" s="17"/>
      <c r="G51" s="17"/>
      <c r="H51" s="23"/>
    </row>
    <row r="52" spans="1:8" ht="13.5" customHeight="1">
      <c r="A52" s="50"/>
      <c r="B52" s="49"/>
      <c r="C52" s="49"/>
      <c r="D52" s="94"/>
      <c r="E52" s="17"/>
      <c r="F52" s="17"/>
      <c r="G52" s="17"/>
      <c r="H52" s="23"/>
    </row>
    <row r="53" spans="1:8" ht="13.5" customHeight="1">
      <c r="A53" s="50"/>
      <c r="B53" s="49"/>
      <c r="C53" s="49"/>
      <c r="D53" s="17"/>
      <c r="E53" s="18"/>
      <c r="F53" s="18"/>
      <c r="H53" s="23"/>
    </row>
    <row r="54" spans="1:8" ht="12.75">
      <c r="A54" s="51"/>
      <c r="B54" s="49"/>
      <c r="C54" s="49"/>
      <c r="D54" s="17"/>
      <c r="H54" s="23"/>
    </row>
    <row r="55" spans="1:8" ht="12.75">
      <c r="A55" s="51"/>
      <c r="B55" s="49"/>
      <c r="C55" s="49"/>
      <c r="D55" s="17"/>
      <c r="H55" s="23"/>
    </row>
    <row r="56" spans="1:8" ht="12.75">
      <c r="A56" s="51"/>
      <c r="B56" s="49"/>
      <c r="C56" s="49"/>
      <c r="D56" s="17"/>
      <c r="H56" s="23"/>
    </row>
    <row r="57" spans="1:8" ht="12.75">
      <c r="A57" s="53"/>
      <c r="B57" s="49"/>
      <c r="C57" s="49"/>
      <c r="D57" s="49"/>
      <c r="H57" s="23"/>
    </row>
    <row r="58" spans="1:8" ht="12.75">
      <c r="A58" s="53"/>
      <c r="B58" s="49"/>
      <c r="C58" s="49"/>
      <c r="E58" s="54"/>
      <c r="F58" s="54"/>
      <c r="H58" s="23"/>
    </row>
    <row r="59" spans="1:8" ht="12.75">
      <c r="A59" s="53"/>
      <c r="B59" s="49"/>
      <c r="C59" s="49"/>
      <c r="H59" s="23"/>
    </row>
    <row r="60" spans="1:8" ht="12.75">
      <c r="A60" s="53"/>
      <c r="B60" s="49"/>
      <c r="C60" s="49"/>
      <c r="H60" s="23"/>
    </row>
    <row r="61" spans="1:8" ht="12.75">
      <c r="A61" s="53"/>
      <c r="B61" s="55"/>
      <c r="C61" s="55"/>
      <c r="H61" s="35"/>
    </row>
    <row r="62" spans="1:8" ht="12.75">
      <c r="A62" s="53"/>
      <c r="B62" s="55"/>
      <c r="C62" s="55"/>
      <c r="H62" s="35"/>
    </row>
    <row r="63" spans="1:8" ht="12.75">
      <c r="A63" s="53"/>
      <c r="B63" s="55"/>
      <c r="C63" s="55"/>
      <c r="H63" s="35"/>
    </row>
    <row r="64" spans="1:8" ht="12.75">
      <c r="A64" s="53"/>
      <c r="B64" s="55"/>
      <c r="C64" s="56"/>
      <c r="H64" s="35"/>
    </row>
    <row r="65" spans="1:8" ht="12.75">
      <c r="A65" s="53"/>
      <c r="B65" s="55"/>
      <c r="C65" s="55"/>
      <c r="H65" s="35"/>
    </row>
    <row r="66" spans="1:8" ht="12.75">
      <c r="A66" s="53"/>
      <c r="B66" s="53"/>
      <c r="C66" s="55"/>
      <c r="H66" s="35"/>
    </row>
    <row r="67" spans="1:8" ht="12.75">
      <c r="A67" s="53"/>
      <c r="B67" s="53"/>
      <c r="C67" s="55"/>
      <c r="H67" s="35"/>
    </row>
    <row r="68" spans="1:8" ht="12.75">
      <c r="A68" s="53"/>
      <c r="B68" s="53"/>
      <c r="C68" s="55"/>
      <c r="H68" s="35"/>
    </row>
    <row r="69" spans="1:8" ht="12.75">
      <c r="A69" s="53"/>
      <c r="B69" s="53"/>
      <c r="C69" s="55"/>
      <c r="H69" s="35"/>
    </row>
    <row r="70" spans="1:8" ht="12.75">
      <c r="A70" s="53"/>
      <c r="B70" s="53"/>
      <c r="C70" s="55"/>
      <c r="H70" s="35"/>
    </row>
    <row r="71" spans="1:8" ht="12.75">
      <c r="A71" s="53"/>
      <c r="B71" s="53"/>
      <c r="C71" s="55"/>
      <c r="H71" s="35"/>
    </row>
    <row r="72" spans="1:8" ht="12.75">
      <c r="A72" s="53"/>
      <c r="B72" s="53"/>
      <c r="C72" s="55"/>
      <c r="H72" s="35"/>
    </row>
    <row r="73" spans="1:3" ht="12.75">
      <c r="A73" s="53"/>
      <c r="B73" s="53"/>
      <c r="C73" s="55"/>
    </row>
    <row r="74" spans="1:3" ht="12.75">
      <c r="A74" s="53"/>
      <c r="B74" s="53"/>
      <c r="C74" s="55"/>
    </row>
    <row r="75" spans="1:3" ht="12.75">
      <c r="A75" s="53"/>
      <c r="B75" s="53"/>
      <c r="C75" s="55"/>
    </row>
    <row r="76" spans="1:3" ht="12.75">
      <c r="A76" s="53"/>
      <c r="B76" s="53"/>
      <c r="C76" s="55"/>
    </row>
    <row r="77" spans="1:3" ht="12.75">
      <c r="A77" s="53"/>
      <c r="B77" s="53"/>
      <c r="C77" s="55"/>
    </row>
    <row r="78" spans="1:3" ht="12.75">
      <c r="A78" s="53"/>
      <c r="B78" s="53"/>
      <c r="C78" s="55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="75" zoomScaleNormal="75" workbookViewId="0" topLeftCell="A27">
      <selection activeCell="A30" sqref="A30"/>
    </sheetView>
  </sheetViews>
  <sheetFormatPr defaultColWidth="11.421875" defaultRowHeight="12.75"/>
  <cols>
    <col min="1" max="1" width="32.8515625" style="0" customWidth="1"/>
    <col min="2" max="2" width="13.7109375" style="0" customWidth="1"/>
    <col min="3" max="3" width="15.140625" style="0" customWidth="1"/>
    <col min="4" max="4" width="13.7109375" style="0" customWidth="1"/>
  </cols>
  <sheetData>
    <row r="1" spans="1:5" ht="15.75">
      <c r="A1" s="107" t="s">
        <v>0</v>
      </c>
      <c r="B1" s="107"/>
      <c r="C1" s="107"/>
      <c r="D1" s="107"/>
      <c r="E1" s="107"/>
    </row>
    <row r="2" spans="1:5" ht="15.75">
      <c r="A2" s="107" t="s">
        <v>1</v>
      </c>
      <c r="B2" s="107"/>
      <c r="C2" s="107"/>
      <c r="D2" s="107"/>
      <c r="E2" s="107"/>
    </row>
    <row r="3" spans="1:5" ht="15">
      <c r="A3" s="108" t="s">
        <v>63</v>
      </c>
      <c r="B3" s="108"/>
      <c r="C3" s="108"/>
      <c r="D3" s="108"/>
      <c r="E3" s="108"/>
    </row>
    <row r="4" spans="1:5" ht="12.75">
      <c r="A4" s="109" t="s">
        <v>2</v>
      </c>
      <c r="B4" s="109"/>
      <c r="C4" s="109"/>
      <c r="D4" s="109"/>
      <c r="E4" s="109"/>
    </row>
    <row r="5" spans="1:5" ht="12.75">
      <c r="A5" s="102"/>
      <c r="B5" s="102"/>
      <c r="C5" s="102"/>
      <c r="D5" s="102"/>
      <c r="E5" s="102"/>
    </row>
    <row r="6" spans="1:5" ht="30">
      <c r="A6" s="2"/>
      <c r="B6" s="3" t="s">
        <v>3</v>
      </c>
      <c r="C6" s="3" t="s">
        <v>4</v>
      </c>
      <c r="D6" s="103" t="s">
        <v>5</v>
      </c>
      <c r="E6" s="104"/>
    </row>
    <row r="7" spans="1:5" ht="15">
      <c r="A7" s="4" t="s">
        <v>6</v>
      </c>
      <c r="B7" s="5"/>
      <c r="C7" s="6"/>
      <c r="D7" s="105" t="s">
        <v>7</v>
      </c>
      <c r="E7" s="7"/>
    </row>
    <row r="8" spans="1:5" ht="15">
      <c r="A8" s="8"/>
      <c r="B8" s="9" t="s">
        <v>8</v>
      </c>
      <c r="C8" s="10" t="s">
        <v>9</v>
      </c>
      <c r="D8" s="106"/>
      <c r="E8" s="10" t="s">
        <v>10</v>
      </c>
    </row>
    <row r="9" spans="1:5" ht="14.25">
      <c r="A9" s="11"/>
      <c r="B9" s="5"/>
      <c r="C9" s="6"/>
      <c r="D9" s="5"/>
      <c r="E9" s="12"/>
    </row>
    <row r="10" spans="1:5" ht="15">
      <c r="A10" s="13" t="s">
        <v>11</v>
      </c>
      <c r="B10" s="14">
        <v>87680</v>
      </c>
      <c r="C10" s="14">
        <v>33661</v>
      </c>
      <c r="D10" s="14">
        <v>200141</v>
      </c>
      <c r="E10" s="16">
        <v>66.09</v>
      </c>
    </row>
    <row r="11" spans="1:5" ht="12.75">
      <c r="A11" s="19"/>
      <c r="B11" s="20"/>
      <c r="C11" s="21"/>
      <c r="D11" s="20"/>
      <c r="E11" s="22"/>
    </row>
    <row r="12" spans="1:5" ht="14.25">
      <c r="A12" s="24" t="s">
        <v>12</v>
      </c>
      <c r="B12" s="25">
        <v>16.486</v>
      </c>
      <c r="C12" s="26">
        <v>2060.82624</v>
      </c>
      <c r="D12" s="25">
        <v>6902</v>
      </c>
      <c r="E12" s="27">
        <v>2.28</v>
      </c>
    </row>
    <row r="13" spans="1:5" ht="14.25">
      <c r="A13" s="24" t="s">
        <v>13</v>
      </c>
      <c r="B13" s="25">
        <v>3312</v>
      </c>
      <c r="C13" s="26"/>
      <c r="D13" s="25">
        <v>3312</v>
      </c>
      <c r="E13" s="27">
        <v>1.09</v>
      </c>
    </row>
    <row r="14" spans="1:5" ht="14.25">
      <c r="A14" s="24" t="s">
        <v>14</v>
      </c>
      <c r="B14" s="25">
        <v>84351.7</v>
      </c>
      <c r="C14" s="26">
        <v>31600</v>
      </c>
      <c r="D14" s="25">
        <v>189927</v>
      </c>
      <c r="E14" s="27">
        <v>62.71</v>
      </c>
    </row>
    <row r="15" spans="1:5" ht="14.25">
      <c r="A15" s="24"/>
      <c r="B15" s="25"/>
      <c r="C15" s="26"/>
      <c r="D15" s="25"/>
      <c r="E15" s="27"/>
    </row>
    <row r="16" spans="1:5" ht="12.75">
      <c r="A16" s="28"/>
      <c r="B16" s="20"/>
      <c r="C16" s="21"/>
      <c r="D16" s="20"/>
      <c r="E16" s="22"/>
    </row>
    <row r="17" spans="1:5" ht="15">
      <c r="A17" s="13" t="s">
        <v>15</v>
      </c>
      <c r="B17" s="14">
        <f>+B19+B27</f>
        <v>5753</v>
      </c>
      <c r="C17" s="14">
        <f>+C19+C27</f>
        <v>27727.6</v>
      </c>
      <c r="D17" s="14">
        <v>98390</v>
      </c>
      <c r="E17" s="77">
        <v>32.49</v>
      </c>
    </row>
    <row r="18" spans="1:5" ht="14.25">
      <c r="A18" s="24"/>
      <c r="B18" s="25"/>
      <c r="C18" s="26"/>
      <c r="D18" s="25"/>
      <c r="E18" s="27"/>
    </row>
    <row r="19" spans="1:5" ht="14.25">
      <c r="A19" s="29" t="s">
        <v>16</v>
      </c>
      <c r="B19" s="30">
        <v>958</v>
      </c>
      <c r="C19" s="30">
        <f>SUM(C20:C25)</f>
        <v>4101.6</v>
      </c>
      <c r="D19" s="30">
        <v>14662</v>
      </c>
      <c r="E19" s="32">
        <v>4.84</v>
      </c>
    </row>
    <row r="20" spans="1:5" ht="14.25">
      <c r="A20" s="33" t="s">
        <v>18</v>
      </c>
      <c r="B20" s="25"/>
      <c r="C20" s="26">
        <v>1075.4</v>
      </c>
      <c r="D20" s="25">
        <v>3593</v>
      </c>
      <c r="E20" s="27">
        <v>1.19</v>
      </c>
    </row>
    <row r="21" spans="1:5" ht="14.25">
      <c r="A21" s="33" t="s">
        <v>19</v>
      </c>
      <c r="B21" s="25"/>
      <c r="C21" s="26">
        <v>1690.4</v>
      </c>
      <c r="D21" s="25">
        <v>5648</v>
      </c>
      <c r="E21" s="27">
        <v>1.86</v>
      </c>
    </row>
    <row r="22" spans="1:5" ht="14.25">
      <c r="A22" s="33" t="s">
        <v>21</v>
      </c>
      <c r="B22" s="25"/>
      <c r="C22" s="26">
        <v>658</v>
      </c>
      <c r="D22" s="25">
        <v>2198</v>
      </c>
      <c r="E22" s="27">
        <v>0.73</v>
      </c>
    </row>
    <row r="23" spans="1:5" ht="14.25">
      <c r="A23" s="33" t="s">
        <v>48</v>
      </c>
      <c r="B23" s="25"/>
      <c r="C23" s="26">
        <v>246.8</v>
      </c>
      <c r="D23" s="25">
        <v>825</v>
      </c>
      <c r="E23" s="27">
        <v>0.27</v>
      </c>
    </row>
    <row r="24" spans="1:5" ht="14.25">
      <c r="A24" s="33" t="s">
        <v>49</v>
      </c>
      <c r="B24" s="25"/>
      <c r="C24" s="26">
        <v>431</v>
      </c>
      <c r="D24" s="25">
        <v>1440</v>
      </c>
      <c r="E24" s="27">
        <v>0.48</v>
      </c>
    </row>
    <row r="25" spans="1:5" ht="14.25">
      <c r="A25" s="33" t="s">
        <v>56</v>
      </c>
      <c r="B25" s="25">
        <v>958.1</v>
      </c>
      <c r="C25" s="26"/>
      <c r="D25" s="25">
        <v>958</v>
      </c>
      <c r="E25" s="27">
        <v>0.32</v>
      </c>
    </row>
    <row r="26" spans="1:5" ht="14.25">
      <c r="A26" s="33"/>
      <c r="B26" s="25"/>
      <c r="C26" s="26"/>
      <c r="D26" s="25"/>
      <c r="E26" s="27"/>
    </row>
    <row r="27" spans="1:5" ht="14.25">
      <c r="A27" s="29" t="s">
        <v>22</v>
      </c>
      <c r="B27" s="30">
        <v>4795</v>
      </c>
      <c r="C27" s="30">
        <v>23626</v>
      </c>
      <c r="D27" s="30">
        <v>83729</v>
      </c>
      <c r="E27" s="57">
        <v>27.65</v>
      </c>
    </row>
    <row r="28" spans="1:5" ht="14.25">
      <c r="A28" s="34" t="s">
        <v>23</v>
      </c>
      <c r="B28" s="25"/>
      <c r="C28" s="26">
        <v>7477</v>
      </c>
      <c r="D28" s="25">
        <v>24981</v>
      </c>
      <c r="E28" s="27">
        <v>8.25</v>
      </c>
    </row>
    <row r="29" spans="1:5" ht="14.25">
      <c r="A29" s="34" t="s">
        <v>24</v>
      </c>
      <c r="B29" s="25">
        <v>3050</v>
      </c>
      <c r="C29" s="26"/>
      <c r="D29" s="25">
        <v>3050</v>
      </c>
      <c r="E29" s="27">
        <v>1.01</v>
      </c>
    </row>
    <row r="30" spans="1:5" ht="14.25">
      <c r="A30" s="34" t="s">
        <v>25</v>
      </c>
      <c r="B30" s="25"/>
      <c r="C30" s="26">
        <v>2570</v>
      </c>
      <c r="D30" s="25">
        <v>8586</v>
      </c>
      <c r="E30" s="27">
        <v>2.84</v>
      </c>
    </row>
    <row r="31" spans="1:5" ht="14.25">
      <c r="A31" s="34" t="s">
        <v>26</v>
      </c>
      <c r="B31" s="25"/>
      <c r="C31" s="26">
        <v>2134.3</v>
      </c>
      <c r="D31" s="25">
        <v>7131</v>
      </c>
      <c r="E31" s="27">
        <v>2.35</v>
      </c>
    </row>
    <row r="32" spans="1:5" ht="14.25">
      <c r="A32" s="34" t="s">
        <v>41</v>
      </c>
      <c r="B32" s="25"/>
      <c r="C32" s="26">
        <v>1845</v>
      </c>
      <c r="D32" s="25">
        <v>6164</v>
      </c>
      <c r="E32" s="27">
        <v>2.04</v>
      </c>
    </row>
    <row r="33" spans="1:5" ht="14.25">
      <c r="A33" s="34" t="s">
        <v>27</v>
      </c>
      <c r="B33" s="25"/>
      <c r="C33" s="26">
        <v>1736.4</v>
      </c>
      <c r="D33" s="25">
        <v>5801</v>
      </c>
      <c r="E33" s="27">
        <v>1.92</v>
      </c>
    </row>
    <row r="34" spans="1:5" ht="14.25">
      <c r="A34" s="34" t="s">
        <v>28</v>
      </c>
      <c r="B34" s="25"/>
      <c r="C34" s="26">
        <v>1038.2</v>
      </c>
      <c r="D34" s="25">
        <v>3469</v>
      </c>
      <c r="E34" s="27">
        <v>1.15</v>
      </c>
    </row>
    <row r="35" spans="1:5" ht="14.25">
      <c r="A35" s="34" t="s">
        <v>29</v>
      </c>
      <c r="B35" s="25"/>
      <c r="C35" s="26">
        <v>1438</v>
      </c>
      <c r="D35" s="25">
        <v>4804</v>
      </c>
      <c r="E35" s="27">
        <v>1.59</v>
      </c>
    </row>
    <row r="36" spans="1:5" ht="14.25">
      <c r="A36" s="34" t="s">
        <v>30</v>
      </c>
      <c r="B36" s="25"/>
      <c r="C36" s="26">
        <v>1000</v>
      </c>
      <c r="D36" s="25">
        <v>3341</v>
      </c>
      <c r="E36" s="27">
        <v>1.1</v>
      </c>
    </row>
    <row r="37" spans="1:5" ht="14.25">
      <c r="A37" s="34" t="s">
        <v>44</v>
      </c>
      <c r="B37" s="25"/>
      <c r="C37" s="26">
        <v>916.5</v>
      </c>
      <c r="D37" s="25">
        <v>3062</v>
      </c>
      <c r="E37" s="27">
        <v>1.01</v>
      </c>
    </row>
    <row r="38" spans="1:5" ht="14.25">
      <c r="A38" s="34" t="s">
        <v>31</v>
      </c>
      <c r="B38" s="25"/>
      <c r="C38" s="26">
        <v>816.3</v>
      </c>
      <c r="D38" s="25">
        <v>2727</v>
      </c>
      <c r="E38" s="27">
        <v>0.9</v>
      </c>
    </row>
    <row r="39" spans="1:5" ht="14.25">
      <c r="A39" s="34" t="s">
        <v>33</v>
      </c>
      <c r="B39" s="25">
        <v>1745</v>
      </c>
      <c r="C39" s="26"/>
      <c r="D39" s="25">
        <v>1745</v>
      </c>
      <c r="E39" s="27">
        <v>0.58</v>
      </c>
    </row>
    <row r="40" spans="1:5" ht="14.25">
      <c r="A40" s="34" t="s">
        <v>59</v>
      </c>
      <c r="B40" s="25"/>
      <c r="C40" s="26">
        <v>162</v>
      </c>
      <c r="D40" s="25">
        <v>541</v>
      </c>
      <c r="E40" s="27">
        <v>0.18</v>
      </c>
    </row>
    <row r="41" spans="1:5" ht="14.25">
      <c r="A41" s="34" t="s">
        <v>60</v>
      </c>
      <c r="B41" s="25"/>
      <c r="C41" s="26">
        <v>1000</v>
      </c>
      <c r="D41" s="25">
        <v>3341</v>
      </c>
      <c r="E41" s="27">
        <v>1.1</v>
      </c>
    </row>
    <row r="42" spans="1:5" ht="14.25">
      <c r="A42" s="34" t="s">
        <v>34</v>
      </c>
      <c r="B42" s="25"/>
      <c r="C42" s="26">
        <v>531.9</v>
      </c>
      <c r="D42" s="25">
        <v>1777</v>
      </c>
      <c r="E42" s="27">
        <v>0.59</v>
      </c>
    </row>
    <row r="43" spans="1:5" ht="14.25">
      <c r="A43" s="34" t="s">
        <v>35</v>
      </c>
      <c r="B43" s="25"/>
      <c r="C43" s="26">
        <v>444.2</v>
      </c>
      <c r="D43" s="25">
        <v>1484</v>
      </c>
      <c r="E43" s="27">
        <v>0.49</v>
      </c>
    </row>
    <row r="44" spans="1:5" ht="14.25">
      <c r="A44" s="34" t="s">
        <v>36</v>
      </c>
      <c r="B44" s="25"/>
      <c r="C44" s="26">
        <f>317+199</f>
        <v>516</v>
      </c>
      <c r="D44" s="25">
        <v>1724</v>
      </c>
      <c r="E44" s="27">
        <v>0.57</v>
      </c>
    </row>
    <row r="45" spans="1:5" ht="14.25">
      <c r="A45" s="24"/>
      <c r="B45" s="25"/>
      <c r="C45" s="26"/>
      <c r="D45" s="25"/>
      <c r="E45" s="27"/>
    </row>
    <row r="46" spans="1:5" ht="15">
      <c r="A46" s="13" t="s">
        <v>37</v>
      </c>
      <c r="B46" s="36">
        <v>2370.1</v>
      </c>
      <c r="C46" s="15">
        <v>582.8</v>
      </c>
      <c r="D46" s="14">
        <v>4317</v>
      </c>
      <c r="E46" s="16">
        <v>1.43</v>
      </c>
    </row>
    <row r="47" spans="1:5" ht="14.25">
      <c r="A47" s="24"/>
      <c r="B47" s="37"/>
      <c r="C47" s="38"/>
      <c r="D47" s="37"/>
      <c r="E47" s="39"/>
    </row>
    <row r="48" spans="1:5" ht="15">
      <c r="A48" s="40" t="s">
        <v>5</v>
      </c>
      <c r="B48" s="41">
        <v>95803</v>
      </c>
      <c r="C48" s="41">
        <v>61971</v>
      </c>
      <c r="D48" s="41">
        <v>302849</v>
      </c>
      <c r="E48" s="43">
        <v>100</v>
      </c>
    </row>
    <row r="49" spans="1:5" ht="12.75">
      <c r="A49" s="44"/>
      <c r="B49" s="45"/>
      <c r="C49" s="46"/>
      <c r="D49" s="44"/>
      <c r="E49" s="47"/>
    </row>
    <row r="50" spans="1:5" ht="12.75">
      <c r="A50" s="48" t="s">
        <v>64</v>
      </c>
      <c r="B50" s="23"/>
      <c r="C50" s="23"/>
      <c r="D50" s="23"/>
      <c r="E50" s="17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MPanduro</dc:creator>
  <cp:keywords/>
  <dc:description/>
  <cp:lastModifiedBy>MPanduro</cp:lastModifiedBy>
  <cp:lastPrinted>2005-05-04T21:34:09Z</cp:lastPrinted>
  <dcterms:created xsi:type="dcterms:W3CDTF">2004-03-10T15:49:28Z</dcterms:created>
  <dcterms:modified xsi:type="dcterms:W3CDTF">2006-01-31T21:42:52Z</dcterms:modified>
  <cp:category/>
  <cp:version/>
  <cp:contentType/>
  <cp:contentStatus/>
</cp:coreProperties>
</file>